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mmunicampus\Kurse\Excel\Grafik II\xlsx\"/>
    </mc:Choice>
  </mc:AlternateContent>
  <xr:revisionPtr revIDLastSave="0" documentId="13_ncr:1_{781C73C7-71FF-467F-9B43-89A9C68650E3}" xr6:coauthVersionLast="47" xr6:coauthVersionMax="47" xr10:uidLastSave="{00000000-0000-0000-0000-000000000000}"/>
  <bookViews>
    <workbookView xWindow="16065" yWindow="495" windowWidth="30690" windowHeight="17265" xr2:uid="{804C0146-BF6E-4E74-8BC9-17AA0D45166C}"/>
  </bookViews>
  <sheets>
    <sheet name="Radio" sheetId="1" r:id="rId1"/>
  </sheets>
  <definedNames>
    <definedName name="auswahl">Radio!$I$1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 a="1"/>
  <c r="I2" i="1" s="1"/>
  <c r="I4" i="1" a="1"/>
  <c r="I4" i="1" s="1"/>
  <c r="I5" i="1" a="1"/>
  <c r="I5" i="1" s="1"/>
  <c r="I6" i="1" a="1"/>
  <c r="I6" i="1" s="1"/>
  <c r="I7" i="1" a="1"/>
  <c r="I7" i="1" s="1"/>
  <c r="I8" i="1" a="1"/>
  <c r="I8" i="1" s="1"/>
  <c r="I9" i="1" a="1"/>
  <c r="I9" i="1" s="1"/>
  <c r="I10" i="1" a="1"/>
  <c r="I10" i="1" s="1"/>
  <c r="I11" i="1" a="1"/>
  <c r="I11" i="1" s="1"/>
  <c r="I12" i="1" a="1"/>
  <c r="I12" i="1" s="1"/>
  <c r="I13" i="1" a="1"/>
  <c r="I13" i="1" s="1"/>
  <c r="I14" i="1" a="1"/>
  <c r="I14" i="1" s="1"/>
  <c r="I15" i="1" a="1"/>
  <c r="I15" i="1" s="1"/>
  <c r="I16" i="1" a="1"/>
  <c r="I16" i="1" s="1"/>
  <c r="I17" i="1" a="1"/>
  <c r="I17" i="1" s="1"/>
  <c r="I3" i="1" a="1"/>
  <c r="I3" i="1" s="1"/>
  <c r="H5" i="1"/>
  <c r="H6" i="1"/>
  <c r="H8" i="1"/>
  <c r="H9" i="1"/>
  <c r="H10" i="1"/>
  <c r="H11" i="1"/>
  <c r="H13" i="1"/>
  <c r="H14" i="1"/>
  <c r="H15" i="1"/>
  <c r="H16" i="1"/>
  <c r="H17" i="1"/>
  <c r="H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<sst xmlns="http://schemas.openxmlformats.org/spreadsheetml/2006/main" count="22" uniqueCount="19">
  <si>
    <t>Radiotest 2020/2021</t>
  </si>
  <si>
    <t>Radio über Radiogerät</t>
  </si>
  <si>
    <t>Radio über Internet</t>
  </si>
  <si>
    <t>Radio über Smartphone</t>
  </si>
  <si>
    <t>Total</t>
  </si>
  <si>
    <t>Geschlecht</t>
  </si>
  <si>
    <t>Männer</t>
  </si>
  <si>
    <t>Frauen</t>
  </si>
  <si>
    <t>Alter</t>
  </si>
  <si>
    <t>10-24 Jahre</t>
  </si>
  <si>
    <t>25-34 Jahre</t>
  </si>
  <si>
    <t>35-44 Jahre</t>
  </si>
  <si>
    <t>45 Jahre +</t>
  </si>
  <si>
    <t>Schulbildung</t>
  </si>
  <si>
    <t>Pflichtschule</t>
  </si>
  <si>
    <t>Berufs-/Fachschule</t>
  </si>
  <si>
    <t>Mittelschule ohne Matura</t>
  </si>
  <si>
    <t>Matura</t>
  </si>
  <si>
    <t>Universität/FH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</si>
</sst>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15"/>
      <color rgb="FF000000"/>
      <name val="Segoe UI"/>
      <family val="2"/>
    </font>
    <font>
      <sz val="10"/>
      <color rgb="FF000000"/>
      <name val="Segoe UI"/>
      <family val="2"/>
    </font>
    <font>
      <b/>
      <sz val="10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</borders>
  <cellStyleXfs count="8">
    <xf numFmtId="0" fontId="0" fillId="0" borderId="0"/>
    <xf numFmtId="49" fontId="1" fillId="2" borderId="0"/>
    <xf numFmtId="49" fontId="2" fillId="2" borderId="0"/>
    <xf numFmtId="49" fontId="3" fillId="2" borderId="0"/>
    <xf numFmtId="3" fontId="3" fillId="2" borderId="0"/>
    <xf numFmtId="164" fontId="3" fillId="2" borderId="0"/>
    <xf numFmtId="3" fontId="2" fillId="2" borderId="0"/>
    <xf numFmtId="164" fontId="2" fillId="2" borderId="0"/>
  </cellStyleXfs>
  <cellXfs count="24">
    <xf numFmtId="0" fontId="0" fillId="0" borderId="0" xfId="0"/>
    <xf numFmtId="49" fontId="1" fillId="2" borderId="1" xfId="1" applyBorder="1" applyAlignment="1">
      <alignment horizontal="center" vertical="center"/>
    </xf>
    <xf numFmtId="49" fontId="2" fillId="2" borderId="2" xfId="2" applyBorder="1" applyAlignment="1">
      <alignment horizontal="right" textRotation="90"/>
    </xf>
    <xf numFmtId="49" fontId="2" fillId="2" borderId="3" xfId="2" applyBorder="1" applyAlignment="1">
      <alignment horizontal="right" textRotation="90"/>
    </xf>
    <xf numFmtId="49" fontId="2" fillId="2" borderId="4" xfId="2" applyBorder="1" applyAlignment="1">
      <alignment horizontal="right" textRotation="90"/>
    </xf>
    <xf numFmtId="49" fontId="3" fillId="2" borderId="5" xfId="3" applyBorder="1"/>
    <xf numFmtId="164" fontId="3" fillId="2" borderId="7" xfId="5" applyBorder="1" applyAlignment="1">
      <alignment horizontal="right" vertical="center"/>
    </xf>
    <xf numFmtId="164" fontId="3" fillId="2" borderId="8" xfId="5" applyBorder="1" applyAlignment="1">
      <alignment horizontal="right" vertical="center"/>
    </xf>
    <xf numFmtId="164" fontId="3" fillId="2" borderId="6" xfId="5" applyBorder="1" applyAlignment="1">
      <alignment horizontal="right" vertical="center"/>
    </xf>
    <xf numFmtId="49" fontId="3" fillId="2" borderId="9" xfId="3" applyBorder="1"/>
    <xf numFmtId="164" fontId="3" fillId="2" borderId="11" xfId="5" applyBorder="1" applyAlignment="1">
      <alignment horizontal="right" vertical="center"/>
    </xf>
    <xf numFmtId="164" fontId="3" fillId="2" borderId="12" xfId="5" applyBorder="1" applyAlignment="1">
      <alignment horizontal="right" vertical="center"/>
    </xf>
    <xf numFmtId="164" fontId="3" fillId="2" borderId="10" xfId="5" applyBorder="1" applyAlignment="1">
      <alignment horizontal="right" vertical="center"/>
    </xf>
    <xf numFmtId="49" fontId="2" fillId="2" borderId="9" xfId="2" applyBorder="1"/>
    <xf numFmtId="164" fontId="2" fillId="2" borderId="11" xfId="7" applyBorder="1" applyAlignment="1">
      <alignment horizontal="right" vertical="center"/>
    </xf>
    <xf numFmtId="164" fontId="2" fillId="2" borderId="12" xfId="7" applyBorder="1" applyAlignment="1">
      <alignment horizontal="right" vertical="center"/>
    </xf>
    <xf numFmtId="164" fontId="2" fillId="2" borderId="10" xfId="7" applyBorder="1" applyAlignment="1">
      <alignment horizontal="right" vertical="center"/>
    </xf>
    <xf numFmtId="49" fontId="2" fillId="2" borderId="13" xfId="2" applyBorder="1"/>
    <xf numFmtId="164" fontId="2" fillId="2" borderId="15" xfId="7" applyBorder="1" applyAlignment="1">
      <alignment horizontal="right" vertical="center"/>
    </xf>
    <xf numFmtId="164" fontId="2" fillId="2" borderId="16" xfId="7" applyBorder="1" applyAlignment="1">
      <alignment horizontal="right" vertical="center"/>
    </xf>
    <xf numFmtId="164" fontId="2" fillId="2" borderId="14" xfId="7" applyBorder="1" applyAlignment="1">
      <alignment horizontal="right" vertical="center"/>
    </xf>
    <xf numFmtId="49" fontId="0" fillId="0" borderId="0" xfId="0" applyNumberFormat="1"/>
    <xf numFmtId="3" fontId="3" fillId="2" borderId="0" xfId="5" applyNumberFormat="1" applyAlignment="1">
      <alignment horizontal="right" vertical="center"/>
    </xf>
    <xf numFmtId="0" fontId="0" fillId="0" borderId="0" xfId="0" applyAlignment="1">
      <alignment textRotation="90"/>
    </xf>
  </cellXfs>
  <cellStyles count="8">
    <cellStyle name="Standard" xfId="0" builtinId="0"/>
    <cellStyle name="Style48" xfId="1" xr:uid="{8A93590B-CD0C-4AED-8029-8C6417C48690}"/>
    <cellStyle name="Style49" xfId="2" xr:uid="{8ACA100C-19F0-494F-A777-399A85F02321}"/>
    <cellStyle name="Style50" xfId="3" xr:uid="{D13FC7CF-0AAE-446C-93E8-B2C4065E2394}"/>
    <cellStyle name="Style51" xfId="4" xr:uid="{4E41075B-1F49-4123-B22A-0084750BAA56}"/>
    <cellStyle name="Style52" xfId="6" xr:uid="{A45F9760-74D3-45E9-BEC7-67A120591CC7}"/>
    <cellStyle name="Style53" xfId="5" xr:uid="{672A777F-6304-461E-B631-9ECCB2FB69D8}"/>
    <cellStyle name="Style54" xfId="7" xr:uid="{92A1729F-CD6B-4C18-A4D6-94567B893F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0328889991113318E-2"/>
          <c:y val="0.10727404193781634"/>
          <c:w val="0.92657399714799427"/>
          <c:h val="0.474421575827967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Radio!$I$2</c:f>
              <c:strCache>
                <c:ptCount val="1"/>
                <c:pt idx="0">
                  <c:v>Radio über Internet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Radio!$H$3:$H$17</c:f>
              <c:strCache>
                <c:ptCount val="15"/>
                <c:pt idx="0">
                  <c:v>Total</c:v>
                </c:pt>
                <c:pt idx="2">
                  <c:v>Männer</c:v>
                </c:pt>
                <c:pt idx="3">
                  <c:v>Frauen</c:v>
                </c:pt>
                <c:pt idx="5">
                  <c:v>10-24 Jahre</c:v>
                </c:pt>
                <c:pt idx="6">
                  <c:v>25-34 Jahre</c:v>
                </c:pt>
                <c:pt idx="7">
                  <c:v>35-44 Jahre</c:v>
                </c:pt>
                <c:pt idx="8">
                  <c:v>45 Jahre +</c:v>
                </c:pt>
                <c:pt idx="10">
                  <c:v>Pflichtschule</c:v>
                </c:pt>
                <c:pt idx="11">
                  <c:v>Berufs-/Fachschule</c:v>
                </c:pt>
                <c:pt idx="12">
                  <c:v>Mittelschule ohne Matura</c:v>
                </c:pt>
                <c:pt idx="13">
                  <c:v>Matura</c:v>
                </c:pt>
                <c:pt idx="14">
                  <c:v>Universität/FH</c:v>
                </c:pt>
              </c:strCache>
            </c:strRef>
          </c:cat>
          <c:val>
            <c:numRef>
              <c:f>Radio!$I$3:$I$17</c:f>
              <c:numCache>
                <c:formatCode>General</c:formatCode>
                <c:ptCount val="15"/>
                <c:pt idx="0">
                  <c:v>7.7</c:v>
                </c:pt>
                <c:pt idx="1">
                  <c:v>0</c:v>
                </c:pt>
                <c:pt idx="2">
                  <c:v>9.5</c:v>
                </c:pt>
                <c:pt idx="3">
                  <c:v>6</c:v>
                </c:pt>
                <c:pt idx="4">
                  <c:v>0</c:v>
                </c:pt>
                <c:pt idx="5">
                  <c:v>7.6</c:v>
                </c:pt>
                <c:pt idx="6">
                  <c:v>8.8000000000000007</c:v>
                </c:pt>
                <c:pt idx="7">
                  <c:v>11.3</c:v>
                </c:pt>
                <c:pt idx="8">
                  <c:v>6.6</c:v>
                </c:pt>
                <c:pt idx="9">
                  <c:v>0</c:v>
                </c:pt>
                <c:pt idx="10">
                  <c:v>6.9</c:v>
                </c:pt>
                <c:pt idx="11">
                  <c:v>6.8</c:v>
                </c:pt>
                <c:pt idx="12">
                  <c:v>7.4</c:v>
                </c:pt>
                <c:pt idx="13">
                  <c:v>8.6</c:v>
                </c:pt>
                <c:pt idx="1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75-4C36-8A1A-5DE313BDD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6036560"/>
        <c:axId val="666034480"/>
      </c:barChart>
      <c:catAx>
        <c:axId val="66603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6034480"/>
        <c:crosses val="autoZero"/>
        <c:auto val="1"/>
        <c:lblAlgn val="ctr"/>
        <c:lblOffset val="100"/>
        <c:noMultiLvlLbl val="0"/>
      </c:catAx>
      <c:valAx>
        <c:axId val="66603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6036560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Style="combo" dx="22" fmlaLink="$I$1" fmlaRange="$A$21:$A$23" noThreeD="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190499</xdr:colOff>
      <xdr:row>1</xdr:row>
      <xdr:rowOff>276225</xdr:rowOff>
    </xdr:from>
    <xdr:to>
      <xdr:col>17</xdr:col>
      <xdr:colOff>142874</xdr:colOff>
      <xdr:row>17</xdr:row>
      <xdr:rowOff>66674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0</xdr:row>
          <xdr:rowOff>95250</xdr:rowOff>
        </xdr:from>
        <xdr:to>
          <xdr:col>13</xdr:col>
          <xdr:colOff>19050</xdr:colOff>
          <xdr:row>1</xdr:row>
          <xdr:rowOff>152400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0.13386</cdr:x>
      <cdr:y>0.93059</cdr:y>
    </cdr:from>
    <cdr:to>
      <cdr:x>0.96693</cdr:x>
      <cdr:y>0.98699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2A1A0FF7-83C8-F5F4-4B83-58675FB77F0B}"/>
            </a:ext>
          </a:extLst>
        </cdr:cNvPr>
        <cdr:cNvSpPr txBox="1"/>
      </cdr:nvSpPr>
      <cdr:spPr>
        <a:xfrm xmlns:a="http://schemas.openxmlformats.org/drawingml/2006/main">
          <a:off x="809625" y="4086225"/>
          <a:ext cx="5038725" cy="2476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AT" sz="1100"/>
            <a:t>Geschlecht                              Alter                                               Schulbildung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2B662-1B35-49F9-8914-7ED6A4C38E44}">
  <dimension ref="A1:I23"/>
  <sheetViews>
    <sheetView showGridLines="0" tabSelected="1" topLeftCell="J1" workbookViewId="0">
      <selection activeCell="Y11" sqref="Y11"/>
    </sheetView>
  </sheetViews>
  <sheetFormatPr baseColWidth="10" defaultRowHeight="15" x14ac:dyDescent="0.25"/>
  <cols>
    <col min="1" max="1" width="30.42578125" hidden="1" customWidth="1"/>
    <col min="2" max="2" width="4.5703125" hidden="1" customWidth="1"/>
    <col min="3" max="3" width="4.42578125" hidden="1" customWidth="1"/>
    <col min="4" max="4" width="3.5703125" hidden="1" customWidth="1"/>
    <col min="5" max="6" width="11.42578125" hidden="1" customWidth="1"/>
    <col min="7" max="7" width="3.7109375" hidden="1" customWidth="1"/>
    <col min="8" max="9" width="11.42578125" hidden="1" customWidth="1"/>
  </cols>
  <sheetData>
    <row r="1" spans="1:9" x14ac:dyDescent="0.25">
      <c r="I1">
        <v>2</v>
      </c>
    </row>
    <row r="2" spans="1:9" ht="116.25" x14ac:dyDescent="0.25">
      <c r="A2" s="1" t="s">
        <v>0</v>
      </c>
      <c r="B2" s="3" t="s">
        <v>1</v>
      </c>
      <c r="C2" s="4" t="s">
        <v>2</v>
      </c>
      <c r="D2" s="2" t="s">
        <v>3</v>
      </c>
      <c r="I2" s="23" t="str" cm="1">
        <f t="array" ref="I2">INDEX(B2:D2,1,auswahl)</f>
        <v>Radio über Internet</v>
      </c>
    </row>
    <row r="3" spans="1:9" x14ac:dyDescent="0.25">
      <c r="A3" s="5" t="s">
        <v>4</v>
      </c>
      <c r="B3" s="6">
        <v>44.6</v>
      </c>
      <c r="C3" s="7">
        <v>7.7</v>
      </c>
      <c r="D3" s="8">
        <v>5.4</v>
      </c>
      <c r="G3" s="22">
        <v>1</v>
      </c>
      <c r="H3" s="21" t="str">
        <f>A3</f>
        <v>Total</v>
      </c>
      <c r="I3" cm="1">
        <f t="array" ref="I3">INDEX($B$3:$D$17,G3,auswahl)</f>
        <v>7.7</v>
      </c>
    </row>
    <row r="4" spans="1:9" x14ac:dyDescent="0.25">
      <c r="A4" s="9" t="s">
        <v>5</v>
      </c>
      <c r="B4" s="10"/>
      <c r="C4" s="11"/>
      <c r="D4" s="12"/>
      <c r="G4" s="22">
        <v>2</v>
      </c>
      <c r="H4" s="21"/>
      <c r="I4" cm="1">
        <f t="array" ref="I4">INDEX($B$3:$D$17,G4,auswahl)</f>
        <v>0</v>
      </c>
    </row>
    <row r="5" spans="1:9" x14ac:dyDescent="0.25">
      <c r="A5" s="13" t="s">
        <v>6</v>
      </c>
      <c r="B5" s="14">
        <v>42.2</v>
      </c>
      <c r="C5" s="15">
        <v>9.5</v>
      </c>
      <c r="D5" s="16">
        <v>5.7</v>
      </c>
      <c r="G5" s="22">
        <v>3</v>
      </c>
      <c r="H5" s="21" t="str">
        <f t="shared" ref="H5:H17" si="0">A5</f>
        <v>Männer</v>
      </c>
      <c r="I5" cm="1">
        <f t="array" ref="I5">INDEX($B$3:$D$17,G5,auswahl)</f>
        <v>9.5</v>
      </c>
    </row>
    <row r="6" spans="1:9" x14ac:dyDescent="0.25">
      <c r="A6" s="13" t="s">
        <v>7</v>
      </c>
      <c r="B6" s="14">
        <v>46.9</v>
      </c>
      <c r="C6" s="15">
        <v>6</v>
      </c>
      <c r="D6" s="16">
        <v>5.0999999999999996</v>
      </c>
      <c r="G6" s="22">
        <v>4</v>
      </c>
      <c r="H6" s="21" t="str">
        <f t="shared" si="0"/>
        <v>Frauen</v>
      </c>
      <c r="I6" cm="1">
        <f t="array" ref="I6">INDEX($B$3:$D$17,G6,auswahl)</f>
        <v>6</v>
      </c>
    </row>
    <row r="7" spans="1:9" x14ac:dyDescent="0.25">
      <c r="A7" s="9" t="s">
        <v>8</v>
      </c>
      <c r="B7" s="10"/>
      <c r="C7" s="11"/>
      <c r="D7" s="12"/>
      <c r="G7" s="22">
        <v>5</v>
      </c>
      <c r="H7" s="21"/>
      <c r="I7" cm="1">
        <f t="array" ref="I7">INDEX($B$3:$D$17,G7,auswahl)</f>
        <v>0</v>
      </c>
    </row>
    <row r="8" spans="1:9" x14ac:dyDescent="0.25">
      <c r="A8" s="13" t="s">
        <v>9</v>
      </c>
      <c r="B8" s="14">
        <v>27.7</v>
      </c>
      <c r="C8" s="15">
        <v>7.6</v>
      </c>
      <c r="D8" s="16">
        <v>8.1999999999999993</v>
      </c>
      <c r="G8" s="22">
        <v>6</v>
      </c>
      <c r="H8" s="21" t="str">
        <f t="shared" si="0"/>
        <v>10-24 Jahre</v>
      </c>
      <c r="I8" cm="1">
        <f t="array" ref="I8">INDEX($B$3:$D$17,G8,auswahl)</f>
        <v>7.6</v>
      </c>
    </row>
    <row r="9" spans="1:9" x14ac:dyDescent="0.25">
      <c r="A9" s="13" t="s">
        <v>10</v>
      </c>
      <c r="B9" s="14">
        <v>26.7</v>
      </c>
      <c r="C9" s="15">
        <v>8.8000000000000007</v>
      </c>
      <c r="D9" s="16">
        <v>7.4</v>
      </c>
      <c r="G9" s="22">
        <v>7</v>
      </c>
      <c r="H9" s="21" t="str">
        <f t="shared" si="0"/>
        <v>25-34 Jahre</v>
      </c>
      <c r="I9" cm="1">
        <f t="array" ref="I9">INDEX($B$3:$D$17,G9,auswahl)</f>
        <v>8.8000000000000007</v>
      </c>
    </row>
    <row r="10" spans="1:9" x14ac:dyDescent="0.25">
      <c r="A10" s="13" t="s">
        <v>11</v>
      </c>
      <c r="B10" s="14">
        <v>36.5</v>
      </c>
      <c r="C10" s="15">
        <v>11.3</v>
      </c>
      <c r="D10" s="16">
        <v>7.6</v>
      </c>
      <c r="G10" s="22">
        <v>8</v>
      </c>
      <c r="H10" s="21" t="str">
        <f t="shared" si="0"/>
        <v>35-44 Jahre</v>
      </c>
      <c r="I10" cm="1">
        <f t="array" ref="I10">INDEX($B$3:$D$17,G10,auswahl)</f>
        <v>11.3</v>
      </c>
    </row>
    <row r="11" spans="1:9" x14ac:dyDescent="0.25">
      <c r="A11" s="13" t="s">
        <v>12</v>
      </c>
      <c r="B11" s="14">
        <v>57</v>
      </c>
      <c r="C11" s="15">
        <v>6.6</v>
      </c>
      <c r="D11" s="16">
        <v>3.4</v>
      </c>
      <c r="G11" s="22">
        <v>9</v>
      </c>
      <c r="H11" s="21" t="str">
        <f t="shared" si="0"/>
        <v>45 Jahre +</v>
      </c>
      <c r="I11" cm="1">
        <f t="array" ref="I11">INDEX($B$3:$D$17,G11,auswahl)</f>
        <v>6.6</v>
      </c>
    </row>
    <row r="12" spans="1:9" x14ac:dyDescent="0.25">
      <c r="A12" s="9" t="s">
        <v>13</v>
      </c>
      <c r="B12" s="10"/>
      <c r="C12" s="11"/>
      <c r="D12" s="12"/>
      <c r="G12" s="22">
        <v>10</v>
      </c>
      <c r="H12" s="21"/>
      <c r="I12" cm="1">
        <f t="array" ref="I12">INDEX($B$3:$D$17,G12,auswahl)</f>
        <v>0</v>
      </c>
    </row>
    <row r="13" spans="1:9" x14ac:dyDescent="0.25">
      <c r="A13" s="13" t="s">
        <v>14</v>
      </c>
      <c r="B13" s="14">
        <v>35.6</v>
      </c>
      <c r="C13" s="15">
        <v>6.9</v>
      </c>
      <c r="D13" s="16">
        <v>6.7</v>
      </c>
      <c r="G13" s="22">
        <v>11</v>
      </c>
      <c r="H13" s="21" t="str">
        <f t="shared" si="0"/>
        <v>Pflichtschule</v>
      </c>
      <c r="I13" cm="1">
        <f t="array" ref="I13">INDEX($B$3:$D$17,G13,auswahl)</f>
        <v>6.9</v>
      </c>
    </row>
    <row r="14" spans="1:9" x14ac:dyDescent="0.25">
      <c r="A14" s="13" t="s">
        <v>15</v>
      </c>
      <c r="B14" s="14">
        <v>53</v>
      </c>
      <c r="C14" s="15">
        <v>6.8</v>
      </c>
      <c r="D14" s="16">
        <v>4.5</v>
      </c>
      <c r="G14" s="22">
        <v>12</v>
      </c>
      <c r="H14" s="21" t="str">
        <f t="shared" si="0"/>
        <v>Berufs-/Fachschule</v>
      </c>
      <c r="I14" cm="1">
        <f t="array" ref="I14">INDEX($B$3:$D$17,G14,auswahl)</f>
        <v>6.8</v>
      </c>
    </row>
    <row r="15" spans="1:9" x14ac:dyDescent="0.25">
      <c r="A15" s="13" t="s">
        <v>16</v>
      </c>
      <c r="B15" s="14">
        <v>46.4</v>
      </c>
      <c r="C15" s="15">
        <v>7.4</v>
      </c>
      <c r="D15" s="16">
        <v>5.0999999999999996</v>
      </c>
      <c r="G15" s="22">
        <v>13</v>
      </c>
      <c r="H15" s="21" t="str">
        <f t="shared" si="0"/>
        <v>Mittelschule ohne Matura</v>
      </c>
      <c r="I15" cm="1">
        <f t="array" ref="I15">INDEX($B$3:$D$17,G15,auswahl)</f>
        <v>7.4</v>
      </c>
    </row>
    <row r="16" spans="1:9" x14ac:dyDescent="0.25">
      <c r="A16" s="13" t="s">
        <v>17</v>
      </c>
      <c r="B16" s="14">
        <v>35.799999999999997</v>
      </c>
      <c r="C16" s="15">
        <v>8.6</v>
      </c>
      <c r="D16" s="16">
        <v>5.0999999999999996</v>
      </c>
      <c r="G16" s="22">
        <v>14</v>
      </c>
      <c r="H16" s="21" t="str">
        <f t="shared" si="0"/>
        <v>Matura</v>
      </c>
      <c r="I16" cm="1">
        <f t="array" ref="I16">INDEX($B$3:$D$17,G16,auswahl)</f>
        <v>8.6</v>
      </c>
    </row>
    <row r="17" spans="1:9" x14ac:dyDescent="0.25">
      <c r="A17" s="17" t="s">
        <v>18</v>
      </c>
      <c r="B17" s="18">
        <v>38.200000000000003</v>
      </c>
      <c r="C17" s="19">
        <v>11</v>
      </c>
      <c r="D17" s="20">
        <v>7</v>
      </c>
      <c r="G17" s="22">
        <v>15</v>
      </c>
      <c r="H17" s="21" t="str">
        <f t="shared" si="0"/>
        <v>Universität/FH</v>
      </c>
      <c r="I17" cm="1">
        <f t="array" ref="I17">INDEX($B$3:$D$17,G17,auswahl)</f>
        <v>11</v>
      </c>
    </row>
    <row r="21" spans="1:9" x14ac:dyDescent="0.25">
      <c r="A21" t="s">
        <v>1</v>
      </c>
    </row>
    <row r="22" spans="1:9" x14ac:dyDescent="0.25">
      <c r="A22" t="s">
        <v>2</v>
      </c>
    </row>
    <row r="23" spans="1:9" x14ac:dyDescent="0.25">
      <c r="A23" t="s">
        <v>3</v>
      </c>
    </row>
  </sheetData>
  <pageMargins left="0.7" right="0.7" top="0.78740157499999996" bottom="0.78740157499999996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9</xdr:col>
                    <xdr:colOff>219075</xdr:colOff>
                    <xdr:row>0</xdr:row>
                    <xdr:rowOff>95250</xdr:rowOff>
                  </from>
                  <to>
                    <xdr:col>13</xdr:col>
                    <xdr:colOff>19050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Radio</vt:lpstr>
      <vt:lpstr>auswahl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harb</dc:creator>
  <cp:lastModifiedBy>harb</cp:lastModifiedBy>
  <dcterms:created xsi:type="dcterms:W3CDTF">2022-12-20T07:19:37Z</dcterms:created>
  <dcterms:modified xsi:type="dcterms:W3CDTF">2022-12-20T08:14:06Z</dcterms:modified>
</cp:coreProperties>
</file>