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jekte\communicampus\Kurse\Excel\Pivot II\xlsx\Abschlusstest\"/>
    </mc:Choice>
  </mc:AlternateContent>
  <xr:revisionPtr revIDLastSave="0" documentId="13_ncr:1_{4FAD015D-EC33-4456-B6C2-684FF719C0DB}" xr6:coauthVersionLast="47" xr6:coauthVersionMax="47" xr10:uidLastSave="{00000000-0000-0000-0000-000000000000}"/>
  <bookViews>
    <workbookView xWindow="3510" yWindow="3510" windowWidth="22545" windowHeight="15255" xr2:uid="{38213659-19BA-411D-9053-A2EAD736C982}"/>
  </bookViews>
  <sheets>
    <sheet name="Pivot" sheetId="4" r:id="rId1"/>
    <sheet name="Leser" sheetId="1" r:id="rId2"/>
    <sheet name="Tabelle2" sheetId="5" state="hidden" r:id="rId3"/>
    <sheet name="Systematik" sheetId="2" r:id="rId4"/>
    <sheet name="Faktor" sheetId="3" r:id="rId5"/>
  </sheets>
  <definedNames>
    <definedName name="_xlnm._FilterDatabase" localSheetId="1" hidden="1">Leser!$A$1:$C$153</definedName>
    <definedName name="_xlcn.WorksheetConnection_LeserA1E153" hidden="1">Leser!$A$1:$E$153</definedName>
    <definedName name="_xlcn.WorksheetConnection_SystematikA1D39" hidden="1">Systematik!$A$1:$D$39</definedName>
    <definedName name="faktoren">Faktor!$A$2:$B$15</definedName>
  </definedNames>
  <calcPr calcId="191029"/>
  <pivotCaches>
    <pivotCache cacheId="5" r:id="rId6"/>
    <pivotCache cacheId="3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Bereich 1" name="Bereich 1" connection="WorksheetConnection_Systematik!$A$1:$D$39"/>
          <x15:modelTable id="Bereich" name="Bereich" connection="WorksheetConnection_Leser!$A$1:$E$153"/>
        </x15:modelTables>
        <x15:modelRelationships>
          <x15:modelRelationship fromTable="Bereich" fromColumn="Titel" toTable="Bereich 1" toColumn="Titel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33" i="1"/>
  <c r="E34" i="1"/>
  <c r="E48" i="1"/>
  <c r="E80" i="1"/>
  <c r="E81" i="1"/>
  <c r="E113" i="1"/>
  <c r="E128" i="1"/>
  <c r="E129" i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D33" i="1"/>
  <c r="D34" i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D81" i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D129" i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2" i="1"/>
  <c r="E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4BA76FC-F412-4C5C-9632-5E3C7B3738AF}" keepAlive="1" name="ThisWorkbookDataModel" description="Datenmodel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7F6D4D6-56F6-4B0A-A5AB-3F87802B6E7F}" name="WorksheetConnection_Leser!$A$1:$E$153" type="102" refreshedVersion="7" minRefreshableVersion="5" saveData="1">
    <extLst>
      <ext xmlns:x15="http://schemas.microsoft.com/office/spreadsheetml/2010/11/main" uri="{DE250136-89BD-433C-8126-D09CA5730AF9}">
        <x15:connection id="Bereich" autoDelete="1">
          <x15:rangePr sourceName="_xlcn.WorksheetConnection_LeserA1E153"/>
        </x15:connection>
      </ext>
    </extLst>
  </connection>
  <connection id="3" xr16:uid="{08B6FE1C-0FA1-4CFE-8B04-FB2F0A3B1186}" name="WorksheetConnection_Systematik!$A$1:$D$39" type="102" refreshedVersion="7" minRefreshableVersion="5">
    <extLst>
      <ext xmlns:x15="http://schemas.microsoft.com/office/spreadsheetml/2010/11/main" uri="{DE250136-89BD-433C-8126-D09CA5730AF9}">
        <x15:connection id="Bereich 1" autoDelete="1">
          <x15:rangePr sourceName="_xlcn.WorksheetConnection_SystematikA1D39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Bereich 1].[Gattung].&amp;[Zeitschrift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<sst xmlns="http://schemas.openxmlformats.org/spreadsheetml/2006/main" count="352" uniqueCount="62">
  <si>
    <t>TZ gesamt</t>
  </si>
  <si>
    <t>Standard</t>
  </si>
  <si>
    <t>Presse</t>
  </si>
  <si>
    <t>Kurier</t>
  </si>
  <si>
    <t>Krone</t>
  </si>
  <si>
    <t>Kleine</t>
  </si>
  <si>
    <t>OÖN</t>
  </si>
  <si>
    <t>SN</t>
  </si>
  <si>
    <t>TT</t>
  </si>
  <si>
    <t>VN</t>
  </si>
  <si>
    <t>heute</t>
  </si>
  <si>
    <t>Österreich</t>
  </si>
  <si>
    <t>tele</t>
  </si>
  <si>
    <t>TV</t>
  </si>
  <si>
    <t>Live</t>
  </si>
  <si>
    <t>Ganze Woche</t>
  </si>
  <si>
    <t>Falter</t>
  </si>
  <si>
    <t>Format</t>
  </si>
  <si>
    <t>News</t>
  </si>
  <si>
    <t>profil</t>
  </si>
  <si>
    <t>tv media</t>
  </si>
  <si>
    <t>Geo</t>
  </si>
  <si>
    <t>Gewinn</t>
  </si>
  <si>
    <t>gusto</t>
  </si>
  <si>
    <t>Falstaff</t>
  </si>
  <si>
    <t>ORF Nachlesae</t>
  </si>
  <si>
    <t>Trend</t>
  </si>
  <si>
    <t>Wiener</t>
  </si>
  <si>
    <t>Wienerin</t>
  </si>
  <si>
    <t>Woman</t>
  </si>
  <si>
    <t>Maxima</t>
  </si>
  <si>
    <t>Active Beauty</t>
  </si>
  <si>
    <t>Bundesländerinnen</t>
  </si>
  <si>
    <t>Auto Touring</t>
  </si>
  <si>
    <t>Servus</t>
  </si>
  <si>
    <t>Terra Mater</t>
  </si>
  <si>
    <t>Red Bulletin</t>
  </si>
  <si>
    <t>Sportmagazin</t>
  </si>
  <si>
    <t>Reichweite %</t>
  </si>
  <si>
    <t>Jahr</t>
  </si>
  <si>
    <t>Titel</t>
  </si>
  <si>
    <t>Tageszeitung</t>
  </si>
  <si>
    <t>Beilage</t>
  </si>
  <si>
    <t>Wochenzeitung</t>
  </si>
  <si>
    <t>Monatszeitschrift</t>
  </si>
  <si>
    <t>14-tägige Zeitschrift</t>
  </si>
  <si>
    <t>Zeitung</t>
  </si>
  <si>
    <t>Zeitschrift</t>
  </si>
  <si>
    <t>täglich</t>
  </si>
  <si>
    <t>wöchentlich</t>
  </si>
  <si>
    <t>monatlich</t>
  </si>
  <si>
    <t>14-tägig</t>
  </si>
  <si>
    <t>Gattung</t>
  </si>
  <si>
    <t>Gruppe</t>
  </si>
  <si>
    <t>Intervall</t>
  </si>
  <si>
    <t>Faktor</t>
  </si>
  <si>
    <t>Zeilenbeschriftungen</t>
  </si>
  <si>
    <t>Mittelwert von Reichweite %</t>
  </si>
  <si>
    <t>Spaltenbeschriftungen</t>
  </si>
  <si>
    <t>RW neu</t>
  </si>
  <si>
    <t>Mittelwert von RW neu</t>
  </si>
  <si>
    <t>Mittelwert von Faktor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</si>
</sst>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arald Brandstetter" refreshedDate="44614.401048611115" backgroundQuery="1" createdVersion="7" refreshedVersion="7" minRefreshableVersion="3" recordCount="0" supportSubquery="1" supportAdvancedDrill="1" xr:uid="{73EAA8F4-7B04-495E-A8AC-C5F537692899}">
  <cacheSource type="external" connectionId="1"/>
  <cacheFields count="7">
    <cacheField name="[Bereich].[Titel].[Titel]" caption="Titel" numFmtId="0" level="1">
      <sharedItems count="26">
        <s v="Woman"/>
        <s v="Live"/>
        <s v="tele"/>
        <s v="TV"/>
        <s v="Active Beauty"/>
        <s v="Auto Touring"/>
        <s v="Bundesländerinnen"/>
        <s v="Falstaff"/>
        <s v="Geo"/>
        <s v="Gewinn"/>
        <s v="gusto"/>
        <s v="Maxima"/>
        <s v="ORF Nachlesae"/>
        <s v="Red Bulletin"/>
        <s v="Servus"/>
        <s v="Sportmagazin"/>
        <s v="Terra Mater"/>
        <s v="Trend"/>
        <s v="Wiener"/>
        <s v="Wienerin"/>
        <s v="Falter"/>
        <s v="Format"/>
        <s v="Ganze Woche"/>
        <s v="News"/>
        <s v="profil"/>
        <s v="tv media"/>
      </sharedItems>
    </cacheField>
    <cacheField name="[Bereich 1].[Gruppe].[Gruppe]" caption="Gruppe" numFmtId="0" hierarchy="6" level="1">
      <sharedItems count="4">
        <s v="14-tägige Zeitschrift"/>
        <s v="Beilage"/>
        <s v="Monatszeitschrift"/>
        <s v="Wochenzeitung"/>
      </sharedItems>
    </cacheField>
    <cacheField name="[Bereich 1].[Gattung].[Gattung]" caption="Gattung" numFmtId="0" hierarchy="7" level="1">
      <sharedItems containsSemiMixedTypes="0" containsNonDate="0" containsString="0"/>
    </cacheField>
    <cacheField name="[Measures].[Mittelwert von Reichweite %]" caption="Mittelwert von Reichweite %" numFmtId="0" hierarchy="13" level="32767"/>
    <cacheField name="[Bereich].[Jahr].[Jahr]" caption="Jahr" numFmtId="0" hierarchy="1" level="1">
      <sharedItems containsSemiMixedTypes="0" containsString="0" containsNumber="1" containsInteger="1" minValue="2000" maxValue="2020" count="5">
        <n v="2000"/>
        <n v="2005"/>
        <n v="2010"/>
        <n v="2015"/>
        <n v="2020"/>
      </sharedItems>
      <extLst>
        <ext xmlns:x15="http://schemas.microsoft.com/office/spreadsheetml/2010/11/main" uri="{4F2E5C28-24EA-4eb8-9CBF-B6C8F9C3D259}">
          <x15:cachedUniqueNames>
            <x15:cachedUniqueName index="0" name="[Bereich].[Jahr].&amp;[2000]"/>
            <x15:cachedUniqueName index="1" name="[Bereich].[Jahr].&amp;[2005]"/>
            <x15:cachedUniqueName index="2" name="[Bereich].[Jahr].&amp;[2010]"/>
            <x15:cachedUniqueName index="3" name="[Bereich].[Jahr].&amp;[2015]"/>
            <x15:cachedUniqueName index="4" name="[Bereich].[Jahr].&amp;[2020]"/>
          </x15:cachedUniqueNames>
        </ext>
      </extLst>
    </cacheField>
    <cacheField name="[Measures].[Mittelwert von RW neu]" caption="Mittelwert von RW neu" numFmtId="0" hierarchy="16" level="32767"/>
    <cacheField name="[Measures].[Mittelwert von Faktor]" caption="Mittelwert von Faktor" numFmtId="0" hierarchy="17" level="32767"/>
  </cacheFields>
  <cacheHierarchies count="18">
    <cacheHierarchy uniqueName="[Bereich].[Titel]" caption="Titel" attribute="1" defaultMemberUniqueName="[Bereich].[Titel].[All]" allUniqueName="[Bereich].[Titel].[All]" dimensionUniqueName="[Bereich]" displayFolder="" count="2" memberValueDatatype="130" unbalanced="0">
      <fieldsUsage count="2">
        <fieldUsage x="-1"/>
        <fieldUsage x="0"/>
      </fieldsUsage>
    </cacheHierarchy>
    <cacheHierarchy uniqueName="[Bereich].[Jahr]" caption="Jahr" attribute="1" defaultMemberUniqueName="[Bereich].[Jahr].[All]" allUniqueName="[Bereich].[Jahr].[All]" dimensionUniqueName="[Bereich]" displayFolder="" count="2" memberValueDatatype="20" unbalanced="0">
      <fieldsUsage count="2">
        <fieldUsage x="-1"/>
        <fieldUsage x="4"/>
      </fieldsUsage>
    </cacheHierarchy>
    <cacheHierarchy uniqueName="[Bereich].[Reichweite %]" caption="Reichweite %" attribute="1" defaultMemberUniqueName="[Bereich].[Reichweite %].[All]" allUniqueName="[Bereich].[Reichweite %].[All]" dimensionUniqueName="[Bereich]" displayFolder="" count="0" memberValueDatatype="5" unbalanced="0"/>
    <cacheHierarchy uniqueName="[Bereich].[Faktor]" caption="Faktor" attribute="1" defaultMemberUniqueName="[Bereich].[Faktor].[All]" allUniqueName="[Bereich].[Faktor].[All]" dimensionUniqueName="[Bereich]" displayFolder="" count="0" memberValueDatatype="20" unbalanced="0"/>
    <cacheHierarchy uniqueName="[Bereich].[RW neu]" caption="RW neu" attribute="1" defaultMemberUniqueName="[Bereich].[RW neu].[All]" allUniqueName="[Bereich].[RW neu].[All]" dimensionUniqueName="[Bereich]" displayFolder="" count="0" memberValueDatatype="5" unbalanced="0"/>
    <cacheHierarchy uniqueName="[Bereich 1].[Titel]" caption="Titel" attribute="1" defaultMemberUniqueName="[Bereich 1].[Titel].[All]" allUniqueName="[Bereich 1].[Titel].[All]" dimensionUniqueName="[Bereich 1]" displayFolder="" count="0" memberValueDatatype="130" unbalanced="0"/>
    <cacheHierarchy uniqueName="[Bereich 1].[Gruppe]" caption="Gruppe" attribute="1" defaultMemberUniqueName="[Bereich 1].[Gruppe].[All]" allUniqueName="[Bereich 1].[Gruppe].[All]" dimensionUniqueName="[Bereich 1]" displayFolder="" count="2" memberValueDatatype="130" unbalanced="0">
      <fieldsUsage count="2">
        <fieldUsage x="-1"/>
        <fieldUsage x="1"/>
      </fieldsUsage>
    </cacheHierarchy>
    <cacheHierarchy uniqueName="[Bereich 1].[Gattung]" caption="Gattung" attribute="1" defaultMemberUniqueName="[Bereich 1].[Gattung].[All]" allUniqueName="[Bereich 1].[Gattung].[All]" dimensionUniqueName="[Bereich 1]" displayFolder="" count="2" memberValueDatatype="130" unbalanced="0">
      <fieldsUsage count="2">
        <fieldUsage x="-1"/>
        <fieldUsage x="2"/>
      </fieldsUsage>
    </cacheHierarchy>
    <cacheHierarchy uniqueName="[Bereich 1].[Intervall]" caption="Intervall" attribute="1" defaultMemberUniqueName="[Bereich 1].[Intervall].[All]" allUniqueName="[Bereich 1].[Intervall].[All]" dimensionUniqueName="[Bereich 1]" displayFolder="" count="0" memberValueDatatype="130" unbalanced="0"/>
    <cacheHierarchy uniqueName="[Measures].[__XL_Count Bereich]" caption="__XL_Count Bereich" measure="1" displayFolder="" measureGroup="Bereich" count="0" hidden="1"/>
    <cacheHierarchy uniqueName="[Measures].[__XL_Count Bereich 1]" caption="__XL_Count Bereich 1" measure="1" displayFolder="" measureGroup="Bereich 1" count="0" hidden="1"/>
    <cacheHierarchy uniqueName="[Measures].[__No measures defined]" caption="__No measures defined" measure="1" displayFolder="" count="0" hidden="1"/>
    <cacheHierarchy uniqueName="[Measures].[Summe von Reichweite %]" caption="Summe von Reichweite %" measure="1" displayFolder="" measureGroup="Bereich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ittelwert von Reichweite %]" caption="Mittelwert von Reichweite %" measure="1" displayFolder="" measureGroup="Bereich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me von Faktor]" caption="Summe von Faktor" measure="1" displayFolder="" measureGroup="Bereich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me von RW neu]" caption="Summe von RW neu" measure="1" displayFolder="" measureGroup="Bereich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Mittelwert von RW neu]" caption="Mittelwert von RW neu" measure="1" displayFolder="" measureGroup="Bereich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Mittelwert von Faktor]" caption="Mittelwert von Faktor" measure="1" displayFolder="" measureGroup="Bereich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3">
    <dimension name="Bereich" uniqueName="[Bereich]" caption="Bereich"/>
    <dimension name="Bereich 1" uniqueName="[Bereich 1]" caption="Bereich 1"/>
    <dimension measure="1" name="Measures" uniqueName="[Measures]" caption="Measures"/>
  </dimensions>
  <measureGroups count="2">
    <measureGroup name="Bereich" caption="Bereich"/>
    <measureGroup name="Bereich 1" caption="Bereich 1"/>
  </measureGroups>
  <maps count="3">
    <map measureGroup="0" dimension="0"/>
    <map measureGroup="0" dimension="1"/>
    <map measureGroup="1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arb" refreshedDate="44613.344069444443" backgroundQuery="1" createdVersion="7" refreshedVersion="7" minRefreshableVersion="3" recordCount="0" supportSubquery="1" supportAdvancedDrill="1" xr:uid="{041DF35C-9B01-447E-963A-6F43B21D640F}">
  <cacheSource type="external" connectionId="1"/>
  <cacheFields count="0"/>
  <cacheHierarchies count="18">
    <cacheHierarchy uniqueName="[Bereich].[Titel]" caption="Titel" attribute="1" defaultMemberUniqueName="[Bereich].[Titel].[All]" allUniqueName="[Bereich].[Titel].[All]" dimensionUniqueName="[Bereich]" displayFolder="" count="0" memberValueDatatype="130" unbalanced="0"/>
    <cacheHierarchy uniqueName="[Bereich].[Jahr]" caption="Jahr" attribute="1" defaultMemberUniqueName="[Bereich].[Jahr].[All]" allUniqueName="[Bereich].[Jahr].[All]" dimensionUniqueName="[Bereich]" displayFolder="" count="0" memberValueDatatype="20" unbalanced="0"/>
    <cacheHierarchy uniqueName="[Bereich].[Reichweite %]" caption="Reichweite %" attribute="1" defaultMemberUniqueName="[Bereich].[Reichweite %].[All]" allUniqueName="[Bereich].[Reichweite %].[All]" dimensionUniqueName="[Bereich]" displayFolder="" count="0" memberValueDatatype="5" unbalanced="0"/>
    <cacheHierarchy uniqueName="[Bereich].[Faktor]" caption="Faktor" attribute="1" defaultMemberUniqueName="[Bereich].[Faktor].[All]" allUniqueName="[Bereich].[Faktor].[All]" dimensionUniqueName="[Bereich]" displayFolder="" count="0" memberValueDatatype="20" unbalanced="0"/>
    <cacheHierarchy uniqueName="[Bereich].[RW neu]" caption="RW neu" attribute="1" defaultMemberUniqueName="[Bereich].[RW neu].[All]" allUniqueName="[Bereich].[RW neu].[All]" dimensionUniqueName="[Bereich]" displayFolder="" count="0" memberValueDatatype="5" unbalanced="0"/>
    <cacheHierarchy uniqueName="[Bereich 1].[Titel]" caption="Titel" attribute="1" defaultMemberUniqueName="[Bereich 1].[Titel].[All]" allUniqueName="[Bereich 1].[Titel].[All]" dimensionUniqueName="[Bereich 1]" displayFolder="" count="0" memberValueDatatype="130" unbalanced="0"/>
    <cacheHierarchy uniqueName="[Bereich 1].[Gruppe]" caption="Gruppe" attribute="1" defaultMemberUniqueName="[Bereich 1].[Gruppe].[All]" allUniqueName="[Bereich 1].[Gruppe].[All]" dimensionUniqueName="[Bereich 1]" displayFolder="" count="0" memberValueDatatype="130" unbalanced="0"/>
    <cacheHierarchy uniqueName="[Bereich 1].[Gattung]" caption="Gattung" attribute="1" defaultMemberUniqueName="[Bereich 1].[Gattung].[All]" allUniqueName="[Bereich 1].[Gattung].[All]" dimensionUniqueName="[Bereich 1]" displayFolder="" count="0" memberValueDatatype="130" unbalanced="0"/>
    <cacheHierarchy uniqueName="[Bereich 1].[Intervall]" caption="Intervall" attribute="1" defaultMemberUniqueName="[Bereich 1].[Intervall].[All]" allUniqueName="[Bereich 1].[Intervall].[All]" dimensionUniqueName="[Bereich 1]" displayFolder="" count="0" memberValueDatatype="130" unbalanced="0"/>
    <cacheHierarchy uniqueName="[Measures].[__XL_Count Bereich]" caption="__XL_Count Bereich" measure="1" displayFolder="" measureGroup="Bereich" count="0" hidden="1"/>
    <cacheHierarchy uniqueName="[Measures].[__XL_Count Bereich 1]" caption="__XL_Count Bereich 1" measure="1" displayFolder="" measureGroup="Bereich 1" count="0" hidden="1"/>
    <cacheHierarchy uniqueName="[Measures].[__No measures defined]" caption="__No measures defined" measure="1" displayFolder="" count="0" hidden="1"/>
    <cacheHierarchy uniqueName="[Measures].[Summe von Reichweite %]" caption="Summe von Reichweite %" measure="1" displayFolder="" measureGroup="Bereich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ittelwert von Reichweite %]" caption="Mittelwert von Reichweite %" measure="1" displayFolder="" measureGroup="Bereich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me von Faktor]" caption="Summe von Faktor" measure="1" displayFolder="" measureGroup="Bereich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me von RW neu]" caption="Summe von RW neu" measure="1" displayFolder="" measureGroup="Bereich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Mittelwert von RW neu]" caption="Mittelwert von RW neu" measure="1" displayFolder="" measureGroup="Bereich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Mittelwert von Faktor]" caption="Mittelwert von Faktor" measure="1" displayFolder="" measureGroup="Bereich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3">
    <dimension name="Bereich" uniqueName="[Bereich]" caption="Bereich"/>
    <dimension name="Bereich 1" uniqueName="[Bereich 1]" caption="Bereich 1"/>
    <dimension measure="1" name="Measures" uniqueName="[Measures]" caption="Measures"/>
  </dimensions>
  <measureGroups count="2">
    <measureGroup name="Bereich" caption="Bereich"/>
    <measureGroup name="Bereich 1" caption="Bereich 1"/>
  </measureGroups>
  <maps count="3">
    <map measureGroup="0" dimension="0"/>
    <map measureGroup="0" dimension="1"/>
    <map measureGroup="1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3FAA8E-4D85-4C17-9617-213B2AB6F745}" name="PivotTable1" cacheId="5" applyNumberFormats="0" applyBorderFormats="0" applyFontFormats="0" applyPatternFormats="0" applyAlignmentFormats="0" applyWidthHeightFormats="1" dataCaption="Werte" updatedVersion="7" minRefreshableVersion="3" useAutoFormatting="1" rowGrandTotals="0" colGrandTotals="0" itemPrintTitles="1" createdVersion="7" indent="0" outline="1" outlineData="1" multipleFieldFilters="0">
  <location ref="A3:P35" firstHeaderRow="1" firstDataRow="3" firstDataCol="1" rowPageCount="1" colPageCount="1"/>
  <pivotFields count="7">
    <pivotField axis="axisRow" allDrilled="1" showAll="0" dataSourceSort="1" defaultAttributeDrillState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ubtotalTop="0" showAll="0" defaultSubtotal="0"/>
    <pivotField axis="axisCol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ubtotalTop="0" showAll="0" defaultSubtotal="0"/>
    <pivotField dataField="1" showAll="0"/>
  </pivotFields>
  <rowFields count="2">
    <field x="1"/>
    <field x="0"/>
  </rowFields>
  <rowItems count="30">
    <i>
      <x/>
    </i>
    <i r="1">
      <x/>
    </i>
    <i>
      <x v="1"/>
    </i>
    <i r="1">
      <x v="1"/>
    </i>
    <i r="1">
      <x v="2"/>
    </i>
    <i r="1">
      <x v="3"/>
    </i>
    <i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3"/>
    </i>
    <i r="1">
      <x v="20"/>
    </i>
    <i r="1">
      <x v="21"/>
    </i>
    <i r="1">
      <x v="22"/>
    </i>
    <i r="1">
      <x v="23"/>
    </i>
    <i r="1">
      <x v="24"/>
    </i>
    <i r="1">
      <x v="25"/>
    </i>
  </rowItems>
  <colFields count="2">
    <field x="-2"/>
    <field x="4"/>
  </colFields>
  <colItems count="15">
    <i>
      <x/>
      <x/>
    </i>
    <i r="1">
      <x v="1"/>
    </i>
    <i r="1">
      <x v="2"/>
    </i>
    <i r="1">
      <x v="3"/>
    </i>
    <i r="1">
      <x v="4"/>
    </i>
    <i i="1">
      <x v="1"/>
      <x/>
    </i>
    <i r="1" i="1">
      <x v="1"/>
    </i>
    <i r="1" i="1">
      <x v="2"/>
    </i>
    <i r="1" i="1">
      <x v="3"/>
    </i>
    <i r="1" i="1">
      <x v="4"/>
    </i>
    <i i="2">
      <x v="2"/>
      <x/>
    </i>
    <i r="1" i="2">
      <x v="1"/>
    </i>
    <i r="1" i="2">
      <x v="2"/>
    </i>
    <i r="1" i="2">
      <x v="3"/>
    </i>
    <i r="1" i="2">
      <x v="4"/>
    </i>
  </colItems>
  <pageFields count="1">
    <pageField fld="2" hier="7" name="[Bereich 1].[Gattung].&amp;[Zeitschrift]" cap="Zeitschrift"/>
  </pageFields>
  <dataFields count="3">
    <dataField name="Mittelwert von Reichweite %" fld="3" subtotal="average" baseField="1" baseItem="0" numFmtId="164"/>
    <dataField name="Mittelwert von Faktor" fld="6" subtotal="average" baseField="1" baseItem="0"/>
    <dataField name="Mittelwert von RW neu" fld="5" subtotal="average" baseField="1" baseItem="0" numFmtId="164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Mittelwert von Reichweite %"/>
    <pivotHierarchy dragToData="1"/>
    <pivotHierarchy dragToData="1"/>
    <pivotHierarchy dragToData="1" caption="Mittelwert von RW neu"/>
    <pivotHierarchy dragToData="1" caption="Mittelwert von Faktor"/>
  </pivotHierarchies>
  <pivotTableStyleInfo name="PivotStyleMedium13" showRowHeaders="1" showColHeaders="1" showRowStripes="0" showColStripes="0" showLastColumn="1"/>
  <rowHierarchiesUsage count="2">
    <rowHierarchyUsage hierarchyUsage="6"/>
    <rowHierarchyUsage hierarchyUsage="0"/>
  </rowHierarchiesUsage>
  <colHierarchiesUsage count="2">
    <colHierarchyUsage hierarchyUsage="-2"/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ereich]"/>
        <x15:activeTabTopLevelEntity name="[Bereich 1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A762BC-1EE6-406E-96DA-EAAC55A3AC82}" name="PivotTable2" cacheId="3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>
  <location ref="A3:C20" firstHeaderRow="1" firstDataRow="1" firstDataCol="0"/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ystematik!$A$1:$D$39">
        <x15:activeTabTopLevelEntity name="[Bereich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D28C-FAAC-44E0-8791-448A233FB3A9}">
  <dimension ref="A1:P35"/>
  <sheetViews>
    <sheetView tabSelected="1" workbookViewId="0">
      <selection activeCell="B6" sqref="B6"/>
    </sheetView>
  </sheetViews>
  <sheetFormatPr baseColWidth="10" defaultRowHeight="15" x14ac:dyDescent="0.25"/>
  <cols>
    <col min="1" max="1" width="22.42578125" bestFit="1" customWidth="1"/>
    <col min="2" max="2" width="27.28515625" bestFit="1" customWidth="1"/>
    <col min="3" max="6" width="5" bestFit="1" customWidth="1"/>
    <col min="7" max="7" width="20.5703125" bestFit="1" customWidth="1"/>
    <col min="8" max="11" width="5" bestFit="1" customWidth="1"/>
    <col min="12" max="12" width="22.140625" bestFit="1" customWidth="1"/>
    <col min="13" max="16" width="5" bestFit="1" customWidth="1"/>
    <col min="17" max="17" width="35.28515625" bestFit="1" customWidth="1"/>
    <col min="18" max="18" width="25.5703125" bestFit="1" customWidth="1"/>
    <col min="19" max="19" width="30.140625" bestFit="1" customWidth="1"/>
  </cols>
  <sheetData>
    <row r="1" spans="1:16" x14ac:dyDescent="0.25">
      <c r="A1" s="12" t="s">
        <v>52</v>
      </c>
      <c r="B1" t="s" vm="1">
        <v>47</v>
      </c>
    </row>
    <row r="3" spans="1:16" x14ac:dyDescent="0.25">
      <c r="B3" s="12" t="s">
        <v>58</v>
      </c>
    </row>
    <row r="4" spans="1:16" x14ac:dyDescent="0.25">
      <c r="B4" t="s">
        <v>57</v>
      </c>
      <c r="G4" t="s">
        <v>61</v>
      </c>
      <c r="L4" t="s">
        <v>60</v>
      </c>
    </row>
    <row r="5" spans="1:16" x14ac:dyDescent="0.25">
      <c r="A5" s="12" t="s">
        <v>56</v>
      </c>
      <c r="B5">
        <v>2000</v>
      </c>
      <c r="C5">
        <v>2005</v>
      </c>
      <c r="D5">
        <v>2010</v>
      </c>
      <c r="E5">
        <v>2015</v>
      </c>
      <c r="F5">
        <v>2020</v>
      </c>
      <c r="G5">
        <v>2000</v>
      </c>
      <c r="H5">
        <v>2005</v>
      </c>
      <c r="I5">
        <v>2010</v>
      </c>
      <c r="J5">
        <v>2015</v>
      </c>
      <c r="K5">
        <v>2020</v>
      </c>
      <c r="L5">
        <v>2000</v>
      </c>
      <c r="M5">
        <v>2005</v>
      </c>
      <c r="N5">
        <v>2010</v>
      </c>
      <c r="O5">
        <v>2015</v>
      </c>
      <c r="P5">
        <v>2020</v>
      </c>
    </row>
    <row r="6" spans="1:16" x14ac:dyDescent="0.25">
      <c r="A6" s="13" t="s">
        <v>45</v>
      </c>
      <c r="B6" s="16"/>
      <c r="C6" s="16">
        <v>8.3000000000000007</v>
      </c>
      <c r="D6" s="16">
        <v>7.3</v>
      </c>
      <c r="E6" s="16">
        <v>6</v>
      </c>
      <c r="F6" s="16">
        <v>3.6</v>
      </c>
      <c r="G6" s="15"/>
      <c r="H6" s="15">
        <v>98</v>
      </c>
      <c r="I6" s="15">
        <v>94</v>
      </c>
      <c r="J6" s="15">
        <v>90</v>
      </c>
      <c r="K6" s="15">
        <v>81</v>
      </c>
      <c r="L6" s="16"/>
      <c r="M6" s="16">
        <v>8.1340000000000003</v>
      </c>
      <c r="N6" s="16">
        <v>6.8619999999999992</v>
      </c>
      <c r="O6" s="16">
        <v>5.4</v>
      </c>
      <c r="P6" s="16">
        <v>2.9160000000000004</v>
      </c>
    </row>
    <row r="7" spans="1:16" x14ac:dyDescent="0.25">
      <c r="A7" s="14" t="s">
        <v>29</v>
      </c>
      <c r="B7" s="16"/>
      <c r="C7" s="16">
        <v>8.3000000000000007</v>
      </c>
      <c r="D7" s="16">
        <v>7.3</v>
      </c>
      <c r="E7" s="16">
        <v>6</v>
      </c>
      <c r="F7" s="16">
        <v>3.6</v>
      </c>
      <c r="G7" s="15"/>
      <c r="H7" s="15">
        <v>98</v>
      </c>
      <c r="I7" s="15">
        <v>94</v>
      </c>
      <c r="J7" s="15">
        <v>90</v>
      </c>
      <c r="K7" s="15">
        <v>81</v>
      </c>
      <c r="L7" s="16"/>
      <c r="M7" s="16">
        <v>8.1340000000000003</v>
      </c>
      <c r="N7" s="16">
        <v>6.8619999999999992</v>
      </c>
      <c r="O7" s="16">
        <v>5.4</v>
      </c>
      <c r="P7" s="16">
        <v>2.9160000000000004</v>
      </c>
    </row>
    <row r="8" spans="1:16" x14ac:dyDescent="0.25">
      <c r="A8" s="13" t="s">
        <v>42</v>
      </c>
      <c r="B8" s="16">
        <v>41.2</v>
      </c>
      <c r="C8" s="16">
        <v>38.049999999999997</v>
      </c>
      <c r="D8" s="16">
        <v>18.133333333333333</v>
      </c>
      <c r="E8" s="16">
        <v>20.100000000000001</v>
      </c>
      <c r="F8" s="16">
        <v>16.3</v>
      </c>
      <c r="G8" s="15">
        <v>100</v>
      </c>
      <c r="H8" s="15">
        <v>98</v>
      </c>
      <c r="I8" s="15">
        <v>94</v>
      </c>
      <c r="J8" s="15">
        <v>90</v>
      </c>
      <c r="K8" s="15">
        <v>81</v>
      </c>
      <c r="L8" s="16">
        <v>41.2</v>
      </c>
      <c r="M8" s="16">
        <v>37.289000000000001</v>
      </c>
      <c r="N8" s="16">
        <v>17.045333333333332</v>
      </c>
      <c r="O8" s="16">
        <v>18.090000000000003</v>
      </c>
      <c r="P8" s="16">
        <v>13.202999999999999</v>
      </c>
    </row>
    <row r="9" spans="1:16" x14ac:dyDescent="0.25">
      <c r="A9" s="14" t="s">
        <v>14</v>
      </c>
      <c r="B9" s="16"/>
      <c r="C9" s="16"/>
      <c r="D9" s="16">
        <v>21.9</v>
      </c>
      <c r="E9" s="16"/>
      <c r="F9" s="16"/>
      <c r="G9" s="15"/>
      <c r="H9" s="15"/>
      <c r="I9" s="15">
        <v>94</v>
      </c>
      <c r="J9" s="15"/>
      <c r="K9" s="15"/>
      <c r="L9" s="16"/>
      <c r="M9" s="16"/>
      <c r="N9" s="16">
        <v>20.585999999999999</v>
      </c>
      <c r="O9" s="16"/>
      <c r="P9" s="16"/>
    </row>
    <row r="10" spans="1:16" x14ac:dyDescent="0.25">
      <c r="A10" s="14" t="s">
        <v>12</v>
      </c>
      <c r="B10" s="16">
        <v>39.6</v>
      </c>
      <c r="C10" s="16">
        <v>38.200000000000003</v>
      </c>
      <c r="D10" s="16">
        <v>26.7</v>
      </c>
      <c r="E10" s="16">
        <v>20.100000000000001</v>
      </c>
      <c r="F10" s="16">
        <v>16.3</v>
      </c>
      <c r="G10" s="15">
        <v>100</v>
      </c>
      <c r="H10" s="15">
        <v>98</v>
      </c>
      <c r="I10" s="15">
        <v>94</v>
      </c>
      <c r="J10" s="15">
        <v>90</v>
      </c>
      <c r="K10" s="15">
        <v>81</v>
      </c>
      <c r="L10" s="16">
        <v>39.6</v>
      </c>
      <c r="M10" s="16">
        <v>37.436000000000007</v>
      </c>
      <c r="N10" s="16">
        <v>25.097999999999999</v>
      </c>
      <c r="O10" s="16">
        <v>18.090000000000003</v>
      </c>
      <c r="P10" s="16">
        <v>13.202999999999999</v>
      </c>
    </row>
    <row r="11" spans="1:16" x14ac:dyDescent="0.25">
      <c r="A11" s="14" t="s">
        <v>13</v>
      </c>
      <c r="B11" s="16">
        <v>42.8</v>
      </c>
      <c r="C11" s="16">
        <v>37.9</v>
      </c>
      <c r="D11" s="16">
        <v>5.8</v>
      </c>
      <c r="E11" s="16"/>
      <c r="F11" s="16"/>
      <c r="G11" s="15">
        <v>100</v>
      </c>
      <c r="H11" s="15">
        <v>98</v>
      </c>
      <c r="I11" s="15">
        <v>94</v>
      </c>
      <c r="J11" s="15"/>
      <c r="K11" s="15"/>
      <c r="L11" s="16">
        <v>42.8</v>
      </c>
      <c r="M11" s="16">
        <v>37.141999999999996</v>
      </c>
      <c r="N11" s="16">
        <v>5.4519999999999991</v>
      </c>
      <c r="O11" s="16"/>
      <c r="P11" s="16"/>
    </row>
    <row r="12" spans="1:16" x14ac:dyDescent="0.25">
      <c r="A12" s="13" t="s">
        <v>44</v>
      </c>
      <c r="B12" s="16">
        <v>11.775</v>
      </c>
      <c r="C12" s="16">
        <v>8.3000000000000007</v>
      </c>
      <c r="D12" s="16">
        <v>6.63</v>
      </c>
      <c r="E12" s="16">
        <v>6.4866666666666664</v>
      </c>
      <c r="F12" s="16">
        <v>6.3142857142857149</v>
      </c>
      <c r="G12" s="15">
        <v>100</v>
      </c>
      <c r="H12" s="15">
        <v>98</v>
      </c>
      <c r="I12" s="15">
        <v>94</v>
      </c>
      <c r="J12" s="15">
        <v>90</v>
      </c>
      <c r="K12" s="15">
        <v>81</v>
      </c>
      <c r="L12" s="16">
        <v>11.774999999999999</v>
      </c>
      <c r="M12" s="16">
        <v>8.1340000000000003</v>
      </c>
      <c r="N12" s="16">
        <v>6.2321999999999997</v>
      </c>
      <c r="O12" s="16">
        <v>5.8379999999999992</v>
      </c>
      <c r="P12" s="16">
        <v>5.1145714285714288</v>
      </c>
    </row>
    <row r="13" spans="1:16" x14ac:dyDescent="0.25">
      <c r="A13" s="14" t="s">
        <v>31</v>
      </c>
      <c r="B13" s="16"/>
      <c r="C13" s="16"/>
      <c r="D13" s="16"/>
      <c r="E13" s="16"/>
      <c r="F13" s="16">
        <v>6.7</v>
      </c>
      <c r="G13" s="15"/>
      <c r="H13" s="15"/>
      <c r="I13" s="15"/>
      <c r="J13" s="15"/>
      <c r="K13" s="15">
        <v>81</v>
      </c>
      <c r="L13" s="16"/>
      <c r="M13" s="16"/>
      <c r="N13" s="16"/>
      <c r="O13" s="16"/>
      <c r="P13" s="16">
        <v>5.4270000000000005</v>
      </c>
    </row>
    <row r="14" spans="1:16" x14ac:dyDescent="0.25">
      <c r="A14" s="14" t="s">
        <v>33</v>
      </c>
      <c r="B14" s="16">
        <v>32.4</v>
      </c>
      <c r="C14" s="16">
        <v>27.7</v>
      </c>
      <c r="D14" s="16">
        <v>22.6</v>
      </c>
      <c r="E14" s="16">
        <v>25.8</v>
      </c>
      <c r="F14" s="16">
        <v>27.2</v>
      </c>
      <c r="G14" s="15">
        <v>100</v>
      </c>
      <c r="H14" s="15">
        <v>98</v>
      </c>
      <c r="I14" s="15">
        <v>94</v>
      </c>
      <c r="J14" s="15">
        <v>90</v>
      </c>
      <c r="K14" s="15">
        <v>81</v>
      </c>
      <c r="L14" s="16">
        <v>32.4</v>
      </c>
      <c r="M14" s="16">
        <v>27.146000000000001</v>
      </c>
      <c r="N14" s="16">
        <v>21.244</v>
      </c>
      <c r="O14" s="16">
        <v>23.22</v>
      </c>
      <c r="P14" s="16">
        <v>22.031999999999996</v>
      </c>
    </row>
    <row r="15" spans="1:16" x14ac:dyDescent="0.25">
      <c r="A15" s="14" t="s">
        <v>32</v>
      </c>
      <c r="B15" s="16"/>
      <c r="C15" s="16"/>
      <c r="D15" s="16"/>
      <c r="E15" s="16">
        <v>5.6</v>
      </c>
      <c r="F15" s="16">
        <v>4.4000000000000004</v>
      </c>
      <c r="G15" s="15"/>
      <c r="H15" s="15"/>
      <c r="I15" s="15"/>
      <c r="J15" s="15">
        <v>90</v>
      </c>
      <c r="K15" s="15">
        <v>81</v>
      </c>
      <c r="L15" s="16"/>
      <c r="M15" s="16"/>
      <c r="N15" s="16"/>
      <c r="O15" s="16">
        <v>5.0399999999999991</v>
      </c>
      <c r="P15" s="16">
        <v>3.5640000000000005</v>
      </c>
    </row>
    <row r="16" spans="1:16" x14ac:dyDescent="0.25">
      <c r="A16" s="14" t="s">
        <v>24</v>
      </c>
      <c r="B16" s="16"/>
      <c r="C16" s="16"/>
      <c r="D16" s="16"/>
      <c r="E16" s="16">
        <v>2</v>
      </c>
      <c r="F16" s="16">
        <v>2.5</v>
      </c>
      <c r="G16" s="15"/>
      <c r="H16" s="15"/>
      <c r="I16" s="15"/>
      <c r="J16" s="15">
        <v>90</v>
      </c>
      <c r="K16" s="15">
        <v>81</v>
      </c>
      <c r="L16" s="16"/>
      <c r="M16" s="16"/>
      <c r="N16" s="16"/>
      <c r="O16" s="16">
        <v>1.8</v>
      </c>
      <c r="P16" s="16">
        <v>2.0249999999999999</v>
      </c>
    </row>
    <row r="17" spans="1:16" x14ac:dyDescent="0.25">
      <c r="A17" s="14" t="s">
        <v>21</v>
      </c>
      <c r="B17" s="16">
        <v>10.199999999999999</v>
      </c>
      <c r="C17" s="16">
        <v>8.5</v>
      </c>
      <c r="D17" s="16">
        <v>7.2</v>
      </c>
      <c r="E17" s="16">
        <v>6.8</v>
      </c>
      <c r="F17" s="16">
        <v>4.7</v>
      </c>
      <c r="G17" s="15">
        <v>100</v>
      </c>
      <c r="H17" s="15">
        <v>98</v>
      </c>
      <c r="I17" s="15">
        <v>94</v>
      </c>
      <c r="J17" s="15">
        <v>90</v>
      </c>
      <c r="K17" s="15">
        <v>81</v>
      </c>
      <c r="L17" s="16">
        <v>10.199999999999999</v>
      </c>
      <c r="M17" s="16">
        <v>8.33</v>
      </c>
      <c r="N17" s="16">
        <v>6.7680000000000007</v>
      </c>
      <c r="O17" s="16">
        <v>6.12</v>
      </c>
      <c r="P17" s="16">
        <v>3.8069999999999999</v>
      </c>
    </row>
    <row r="18" spans="1:16" x14ac:dyDescent="0.25">
      <c r="A18" s="14" t="s">
        <v>22</v>
      </c>
      <c r="B18" s="16">
        <v>8.8000000000000007</v>
      </c>
      <c r="C18" s="16">
        <v>5.3</v>
      </c>
      <c r="D18" s="16">
        <v>4.0999999999999996</v>
      </c>
      <c r="E18" s="16">
        <v>3.3</v>
      </c>
      <c r="F18" s="16">
        <v>2.5</v>
      </c>
      <c r="G18" s="15">
        <v>100</v>
      </c>
      <c r="H18" s="15">
        <v>98</v>
      </c>
      <c r="I18" s="15">
        <v>94</v>
      </c>
      <c r="J18" s="15">
        <v>90</v>
      </c>
      <c r="K18" s="15">
        <v>81</v>
      </c>
      <c r="L18" s="16">
        <v>8.8000000000000007</v>
      </c>
      <c r="M18" s="16">
        <v>5.194</v>
      </c>
      <c r="N18" s="16">
        <v>3.8539999999999996</v>
      </c>
      <c r="O18" s="16">
        <v>2.97</v>
      </c>
      <c r="P18" s="16">
        <v>2.0249999999999999</v>
      </c>
    </row>
    <row r="19" spans="1:16" x14ac:dyDescent="0.25">
      <c r="A19" s="14" t="s">
        <v>23</v>
      </c>
      <c r="B19" s="16">
        <v>11.4</v>
      </c>
      <c r="C19" s="16">
        <v>9.6999999999999993</v>
      </c>
      <c r="D19" s="16">
        <v>8.9</v>
      </c>
      <c r="E19" s="16">
        <v>7.9</v>
      </c>
      <c r="F19" s="16">
        <v>6.3</v>
      </c>
      <c r="G19" s="15">
        <v>100</v>
      </c>
      <c r="H19" s="15">
        <v>98</v>
      </c>
      <c r="I19" s="15">
        <v>94</v>
      </c>
      <c r="J19" s="15">
        <v>90</v>
      </c>
      <c r="K19" s="15">
        <v>81</v>
      </c>
      <c r="L19" s="16">
        <v>11.4</v>
      </c>
      <c r="M19" s="16">
        <v>9.5059999999999985</v>
      </c>
      <c r="N19" s="16">
        <v>8.3659999999999997</v>
      </c>
      <c r="O19" s="16">
        <v>7.11</v>
      </c>
      <c r="P19" s="16">
        <v>5.1029999999999998</v>
      </c>
    </row>
    <row r="20" spans="1:16" x14ac:dyDescent="0.25">
      <c r="A20" s="14" t="s">
        <v>30</v>
      </c>
      <c r="B20" s="16"/>
      <c r="C20" s="16"/>
      <c r="D20" s="16">
        <v>3.3</v>
      </c>
      <c r="E20" s="16">
        <v>3.9</v>
      </c>
      <c r="F20" s="16">
        <v>3.9</v>
      </c>
      <c r="G20" s="15"/>
      <c r="H20" s="15"/>
      <c r="I20" s="15">
        <v>94</v>
      </c>
      <c r="J20" s="15">
        <v>90</v>
      </c>
      <c r="K20" s="15">
        <v>81</v>
      </c>
      <c r="L20" s="16"/>
      <c r="M20" s="16"/>
      <c r="N20" s="16">
        <v>3.1019999999999999</v>
      </c>
      <c r="O20" s="16">
        <v>3.51</v>
      </c>
      <c r="P20" s="16">
        <v>3.1589999999999998</v>
      </c>
    </row>
    <row r="21" spans="1:16" x14ac:dyDescent="0.25">
      <c r="A21" s="14" t="s">
        <v>25</v>
      </c>
      <c r="B21" s="16">
        <v>10.5</v>
      </c>
      <c r="C21" s="16">
        <v>6.6</v>
      </c>
      <c r="D21" s="16">
        <v>5.9</v>
      </c>
      <c r="E21" s="16">
        <v>5.7</v>
      </c>
      <c r="F21" s="16">
        <v>5.9</v>
      </c>
      <c r="G21" s="15">
        <v>100</v>
      </c>
      <c r="H21" s="15">
        <v>98</v>
      </c>
      <c r="I21" s="15">
        <v>94</v>
      </c>
      <c r="J21" s="15">
        <v>90</v>
      </c>
      <c r="K21" s="15">
        <v>81</v>
      </c>
      <c r="L21" s="16">
        <v>10.5</v>
      </c>
      <c r="M21" s="16">
        <v>6.468</v>
      </c>
      <c r="N21" s="16">
        <v>5.5460000000000003</v>
      </c>
      <c r="O21" s="16">
        <v>5.13</v>
      </c>
      <c r="P21" s="16">
        <v>4.7789999999999999</v>
      </c>
    </row>
    <row r="22" spans="1:16" x14ac:dyDescent="0.25">
      <c r="A22" s="14" t="s">
        <v>36</v>
      </c>
      <c r="B22" s="16"/>
      <c r="C22" s="16"/>
      <c r="D22" s="16"/>
      <c r="E22" s="16">
        <v>10.5</v>
      </c>
      <c r="F22" s="16">
        <v>7.9</v>
      </c>
      <c r="G22" s="15"/>
      <c r="H22" s="15"/>
      <c r="I22" s="15"/>
      <c r="J22" s="15">
        <v>90</v>
      </c>
      <c r="K22" s="15">
        <v>81</v>
      </c>
      <c r="L22" s="16"/>
      <c r="M22" s="16"/>
      <c r="N22" s="16"/>
      <c r="O22" s="16">
        <v>9.4499999999999993</v>
      </c>
      <c r="P22" s="16">
        <v>6.399</v>
      </c>
    </row>
    <row r="23" spans="1:16" x14ac:dyDescent="0.25">
      <c r="A23" s="14" t="s">
        <v>34</v>
      </c>
      <c r="B23" s="16"/>
      <c r="C23" s="16"/>
      <c r="D23" s="16"/>
      <c r="E23" s="16">
        <v>12.6</v>
      </c>
      <c r="F23" s="16">
        <v>11.3</v>
      </c>
      <c r="G23" s="15"/>
      <c r="H23" s="15"/>
      <c r="I23" s="15"/>
      <c r="J23" s="15">
        <v>90</v>
      </c>
      <c r="K23" s="15">
        <v>81</v>
      </c>
      <c r="L23" s="16"/>
      <c r="M23" s="16"/>
      <c r="N23" s="16"/>
      <c r="O23" s="16">
        <v>11.34</v>
      </c>
      <c r="P23" s="16">
        <v>9.1530000000000005</v>
      </c>
    </row>
    <row r="24" spans="1:16" x14ac:dyDescent="0.25">
      <c r="A24" s="14" t="s">
        <v>37</v>
      </c>
      <c r="B24" s="16">
        <v>7.4</v>
      </c>
      <c r="C24" s="16">
        <v>4.8</v>
      </c>
      <c r="D24" s="16">
        <v>4.8</v>
      </c>
      <c r="E24" s="16">
        <v>2.9</v>
      </c>
      <c r="F24" s="16"/>
      <c r="G24" s="15">
        <v>100</v>
      </c>
      <c r="H24" s="15">
        <v>98</v>
      </c>
      <c r="I24" s="15">
        <v>94</v>
      </c>
      <c r="J24" s="15">
        <v>90</v>
      </c>
      <c r="K24" s="15"/>
      <c r="L24" s="16">
        <v>7.4</v>
      </c>
      <c r="M24" s="16">
        <v>4.7039999999999997</v>
      </c>
      <c r="N24" s="16">
        <v>4.5119999999999996</v>
      </c>
      <c r="O24" s="16">
        <v>2.61</v>
      </c>
      <c r="P24" s="16"/>
    </row>
    <row r="25" spans="1:16" x14ac:dyDescent="0.25">
      <c r="A25" s="14" t="s">
        <v>35</v>
      </c>
      <c r="B25" s="16"/>
      <c r="C25" s="16"/>
      <c r="D25" s="16"/>
      <c r="E25" s="16">
        <v>1.9</v>
      </c>
      <c r="F25" s="16">
        <v>1.7</v>
      </c>
      <c r="G25" s="15"/>
      <c r="H25" s="15"/>
      <c r="I25" s="15"/>
      <c r="J25" s="15">
        <v>90</v>
      </c>
      <c r="K25" s="15">
        <v>81</v>
      </c>
      <c r="L25" s="16"/>
      <c r="M25" s="16"/>
      <c r="N25" s="16"/>
      <c r="O25" s="16">
        <v>1.71</v>
      </c>
      <c r="P25" s="16">
        <v>1.3769999999999998</v>
      </c>
    </row>
    <row r="26" spans="1:16" x14ac:dyDescent="0.25">
      <c r="A26" s="14" t="s">
        <v>26</v>
      </c>
      <c r="B26" s="16">
        <v>8.1999999999999993</v>
      </c>
      <c r="C26" s="16">
        <v>5.3</v>
      </c>
      <c r="D26" s="16">
        <v>3.7</v>
      </c>
      <c r="E26" s="16">
        <v>3</v>
      </c>
      <c r="F26" s="16">
        <v>1.2</v>
      </c>
      <c r="G26" s="15">
        <v>100</v>
      </c>
      <c r="H26" s="15">
        <v>98</v>
      </c>
      <c r="I26" s="15">
        <v>94</v>
      </c>
      <c r="J26" s="15">
        <v>90</v>
      </c>
      <c r="K26" s="15">
        <v>81</v>
      </c>
      <c r="L26" s="16">
        <v>8.1999999999999993</v>
      </c>
      <c r="M26" s="16">
        <v>5.194</v>
      </c>
      <c r="N26" s="16">
        <v>3.4780000000000002</v>
      </c>
      <c r="O26" s="16">
        <v>2.7</v>
      </c>
      <c r="P26" s="16">
        <v>0.97199999999999998</v>
      </c>
    </row>
    <row r="27" spans="1:16" x14ac:dyDescent="0.25">
      <c r="A27" s="14" t="s">
        <v>27</v>
      </c>
      <c r="B27" s="16">
        <v>5.3</v>
      </c>
      <c r="C27" s="16">
        <v>2.6</v>
      </c>
      <c r="D27" s="16">
        <v>2.1</v>
      </c>
      <c r="E27" s="16">
        <v>1.9</v>
      </c>
      <c r="F27" s="16"/>
      <c r="G27" s="15">
        <v>100</v>
      </c>
      <c r="H27" s="15">
        <v>98</v>
      </c>
      <c r="I27" s="15">
        <v>94</v>
      </c>
      <c r="J27" s="15">
        <v>90</v>
      </c>
      <c r="K27" s="15"/>
      <c r="L27" s="16">
        <v>5.3</v>
      </c>
      <c r="M27" s="16">
        <v>2.548</v>
      </c>
      <c r="N27" s="16">
        <v>1.974</v>
      </c>
      <c r="O27" s="16">
        <v>1.71</v>
      </c>
      <c r="P27" s="16"/>
    </row>
    <row r="28" spans="1:16" x14ac:dyDescent="0.25">
      <c r="A28" s="14" t="s">
        <v>28</v>
      </c>
      <c r="B28" s="16"/>
      <c r="C28" s="16">
        <v>4.2</v>
      </c>
      <c r="D28" s="16">
        <v>3.7</v>
      </c>
      <c r="E28" s="16">
        <v>3.5</v>
      </c>
      <c r="F28" s="16">
        <v>2.2000000000000002</v>
      </c>
      <c r="G28" s="15"/>
      <c r="H28" s="15">
        <v>98</v>
      </c>
      <c r="I28" s="15">
        <v>94</v>
      </c>
      <c r="J28" s="15">
        <v>90</v>
      </c>
      <c r="K28" s="15">
        <v>81</v>
      </c>
      <c r="L28" s="16"/>
      <c r="M28" s="16">
        <v>4.1160000000000005</v>
      </c>
      <c r="N28" s="16">
        <v>3.4780000000000002</v>
      </c>
      <c r="O28" s="16">
        <v>3.15</v>
      </c>
      <c r="P28" s="16">
        <v>1.7820000000000003</v>
      </c>
    </row>
    <row r="29" spans="1:16" x14ac:dyDescent="0.25">
      <c r="A29" s="13" t="s">
        <v>43</v>
      </c>
      <c r="B29" s="16">
        <v>12.299999999999999</v>
      </c>
      <c r="C29" s="16">
        <v>8.7999999999999989</v>
      </c>
      <c r="D29" s="16">
        <v>7.8500000000000005</v>
      </c>
      <c r="E29" s="16">
        <v>6.5</v>
      </c>
      <c r="F29" s="16">
        <v>5.14</v>
      </c>
      <c r="G29" s="15">
        <v>100</v>
      </c>
      <c r="H29" s="15">
        <v>98</v>
      </c>
      <c r="I29" s="15">
        <v>94</v>
      </c>
      <c r="J29" s="15">
        <v>90</v>
      </c>
      <c r="K29" s="15">
        <v>81</v>
      </c>
      <c r="L29" s="16">
        <v>12.299999999999999</v>
      </c>
      <c r="M29" s="16">
        <v>8.6240000000000006</v>
      </c>
      <c r="N29" s="16">
        <v>7.3790000000000004</v>
      </c>
      <c r="O29" s="16">
        <v>5.85</v>
      </c>
      <c r="P29" s="16">
        <v>4.1634000000000002</v>
      </c>
    </row>
    <row r="30" spans="1:16" x14ac:dyDescent="0.25">
      <c r="A30" s="14" t="s">
        <v>16</v>
      </c>
      <c r="B30" s="16">
        <v>1.4</v>
      </c>
      <c r="C30" s="16">
        <v>1.4</v>
      </c>
      <c r="D30" s="16">
        <v>1.4</v>
      </c>
      <c r="E30" s="16">
        <v>1.4</v>
      </c>
      <c r="F30" s="16">
        <v>3.2</v>
      </c>
      <c r="G30" s="15">
        <v>100</v>
      </c>
      <c r="H30" s="15">
        <v>98</v>
      </c>
      <c r="I30" s="15">
        <v>94</v>
      </c>
      <c r="J30" s="15">
        <v>90</v>
      </c>
      <c r="K30" s="15">
        <v>81</v>
      </c>
      <c r="L30" s="16">
        <v>1.4</v>
      </c>
      <c r="M30" s="16">
        <v>1.3719999999999999</v>
      </c>
      <c r="N30" s="16">
        <v>1.3159999999999998</v>
      </c>
      <c r="O30" s="16">
        <v>1.2599999999999998</v>
      </c>
      <c r="P30" s="16">
        <v>2.5920000000000001</v>
      </c>
    </row>
    <row r="31" spans="1:16" x14ac:dyDescent="0.25">
      <c r="A31" s="14" t="s">
        <v>17</v>
      </c>
      <c r="B31" s="16">
        <v>7.1</v>
      </c>
      <c r="C31" s="16">
        <v>3.2</v>
      </c>
      <c r="D31" s="16">
        <v>2.2999999999999998</v>
      </c>
      <c r="E31" s="16"/>
      <c r="F31" s="16"/>
      <c r="G31" s="15">
        <v>100</v>
      </c>
      <c r="H31" s="15">
        <v>98</v>
      </c>
      <c r="I31" s="15">
        <v>94</v>
      </c>
      <c r="J31" s="15"/>
      <c r="K31" s="15"/>
      <c r="L31" s="16">
        <v>7.1</v>
      </c>
      <c r="M31" s="16">
        <v>3.1360000000000001</v>
      </c>
      <c r="N31" s="16">
        <v>2.1619999999999999</v>
      </c>
      <c r="O31" s="16"/>
      <c r="P31" s="16"/>
    </row>
    <row r="32" spans="1:16" x14ac:dyDescent="0.25">
      <c r="A32" s="14" t="s">
        <v>15</v>
      </c>
      <c r="B32" s="16">
        <v>19.899999999999999</v>
      </c>
      <c r="C32" s="16">
        <v>15.1</v>
      </c>
      <c r="D32" s="16">
        <v>13.2</v>
      </c>
      <c r="E32" s="16">
        <v>10.3</v>
      </c>
      <c r="F32" s="16">
        <v>9.5</v>
      </c>
      <c r="G32" s="15">
        <v>100</v>
      </c>
      <c r="H32" s="15">
        <v>98</v>
      </c>
      <c r="I32" s="15">
        <v>94</v>
      </c>
      <c r="J32" s="15">
        <v>90</v>
      </c>
      <c r="K32" s="15">
        <v>81</v>
      </c>
      <c r="L32" s="16">
        <v>19.899999999999999</v>
      </c>
      <c r="M32" s="16">
        <v>14.798</v>
      </c>
      <c r="N32" s="16">
        <v>12.407999999999999</v>
      </c>
      <c r="O32" s="16">
        <v>9.2700000000000014</v>
      </c>
      <c r="P32" s="16">
        <v>7.6950000000000003</v>
      </c>
    </row>
    <row r="33" spans="1:16" x14ac:dyDescent="0.25">
      <c r="A33" s="14" t="s">
        <v>18</v>
      </c>
      <c r="B33" s="16">
        <v>19.3</v>
      </c>
      <c r="C33" s="16">
        <v>13.1</v>
      </c>
      <c r="D33" s="16">
        <v>10.3</v>
      </c>
      <c r="E33" s="16">
        <v>5.8</v>
      </c>
      <c r="F33" s="16">
        <v>2.5</v>
      </c>
      <c r="G33" s="15">
        <v>100</v>
      </c>
      <c r="H33" s="15">
        <v>98</v>
      </c>
      <c r="I33" s="15">
        <v>94</v>
      </c>
      <c r="J33" s="15">
        <v>90</v>
      </c>
      <c r="K33" s="15">
        <v>81</v>
      </c>
      <c r="L33" s="16">
        <v>19.3</v>
      </c>
      <c r="M33" s="16">
        <v>12.837999999999999</v>
      </c>
      <c r="N33" s="16">
        <v>9.6820000000000004</v>
      </c>
      <c r="O33" s="16">
        <v>5.22</v>
      </c>
      <c r="P33" s="16">
        <v>2.0249999999999999</v>
      </c>
    </row>
    <row r="34" spans="1:16" x14ac:dyDescent="0.25">
      <c r="A34" s="14" t="s">
        <v>19</v>
      </c>
      <c r="B34" s="16">
        <v>9.4</v>
      </c>
      <c r="C34" s="16">
        <v>6.1</v>
      </c>
      <c r="D34" s="16">
        <v>6.3</v>
      </c>
      <c r="E34" s="16">
        <v>4.8</v>
      </c>
      <c r="F34" s="16">
        <v>3.7</v>
      </c>
      <c r="G34" s="15">
        <v>100</v>
      </c>
      <c r="H34" s="15">
        <v>98</v>
      </c>
      <c r="I34" s="15">
        <v>94</v>
      </c>
      <c r="J34" s="15">
        <v>90</v>
      </c>
      <c r="K34" s="15">
        <v>81</v>
      </c>
      <c r="L34" s="16">
        <v>9.4</v>
      </c>
      <c r="M34" s="16">
        <v>5.9779999999999998</v>
      </c>
      <c r="N34" s="16">
        <v>5.9219999999999997</v>
      </c>
      <c r="O34" s="16">
        <v>4.32</v>
      </c>
      <c r="P34" s="16">
        <v>2.9969999999999999</v>
      </c>
    </row>
    <row r="35" spans="1:16" x14ac:dyDescent="0.25">
      <c r="A35" s="14" t="s">
        <v>20</v>
      </c>
      <c r="B35" s="16">
        <v>16.7</v>
      </c>
      <c r="C35" s="16">
        <v>13.9</v>
      </c>
      <c r="D35" s="16">
        <v>13.6</v>
      </c>
      <c r="E35" s="16">
        <v>10.199999999999999</v>
      </c>
      <c r="F35" s="16">
        <v>6.8</v>
      </c>
      <c r="G35" s="15">
        <v>100</v>
      </c>
      <c r="H35" s="15">
        <v>98</v>
      </c>
      <c r="I35" s="15">
        <v>94</v>
      </c>
      <c r="J35" s="15">
        <v>90</v>
      </c>
      <c r="K35" s="15">
        <v>81</v>
      </c>
      <c r="L35" s="16">
        <v>16.7</v>
      </c>
      <c r="M35" s="16">
        <v>13.622</v>
      </c>
      <c r="N35" s="16">
        <v>12.783999999999999</v>
      </c>
      <c r="O35" s="16">
        <v>9.18</v>
      </c>
      <c r="P35" s="16">
        <v>5.5079999999999991</v>
      </c>
    </row>
  </sheetData>
  <pageMargins left="0.7" right="0.7" top="0.78740157499999996" bottom="0.78740157499999996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7B2DB-6604-45D3-95D1-5ABA0C725757}">
  <dimension ref="A1:E153"/>
  <sheetViews>
    <sheetView workbookViewId="0">
      <selection activeCell="E2" sqref="E2"/>
    </sheetView>
  </sheetViews>
  <sheetFormatPr baseColWidth="10" defaultRowHeight="15" x14ac:dyDescent="0.25"/>
  <cols>
    <col min="4" max="5" width="11.42578125" customWidth="1"/>
  </cols>
  <sheetData>
    <row r="1" spans="1:5" x14ac:dyDescent="0.25">
      <c r="A1" t="s">
        <v>40</v>
      </c>
      <c r="B1" t="s">
        <v>39</v>
      </c>
      <c r="C1" t="s">
        <v>38</v>
      </c>
      <c r="D1" t="s">
        <v>55</v>
      </c>
      <c r="E1" t="s">
        <v>59</v>
      </c>
    </row>
    <row r="2" spans="1:5" x14ac:dyDescent="0.25">
      <c r="A2" t="s">
        <v>0</v>
      </c>
      <c r="B2">
        <v>2000</v>
      </c>
      <c r="C2">
        <v>75.7</v>
      </c>
      <c r="D2">
        <f t="shared" ref="D2:D33" si="0">VLOOKUP(B2,faktoren,2,FALSE)</f>
        <v>100</v>
      </c>
      <c r="E2">
        <f>C2*D2/100</f>
        <v>75.7</v>
      </c>
    </row>
    <row r="3" spans="1:5" x14ac:dyDescent="0.25">
      <c r="A3" t="s">
        <v>1</v>
      </c>
      <c r="B3">
        <v>2000</v>
      </c>
      <c r="C3">
        <v>5.7</v>
      </c>
      <c r="D3">
        <f t="shared" si="0"/>
        <v>100</v>
      </c>
      <c r="E3">
        <f t="shared" ref="E3:E66" si="1">C3*D3/100</f>
        <v>5.7</v>
      </c>
    </row>
    <row r="4" spans="1:5" x14ac:dyDescent="0.25">
      <c r="A4" t="s">
        <v>2</v>
      </c>
      <c r="B4">
        <v>2000</v>
      </c>
      <c r="C4">
        <v>5.4</v>
      </c>
      <c r="D4">
        <f t="shared" si="0"/>
        <v>100</v>
      </c>
      <c r="E4">
        <f t="shared" si="1"/>
        <v>5.4</v>
      </c>
    </row>
    <row r="5" spans="1:5" x14ac:dyDescent="0.25">
      <c r="A5" t="s">
        <v>3</v>
      </c>
      <c r="B5">
        <v>2000</v>
      </c>
      <c r="C5">
        <v>11.8</v>
      </c>
      <c r="D5">
        <f t="shared" si="0"/>
        <v>100</v>
      </c>
      <c r="E5">
        <f t="shared" si="1"/>
        <v>11.8</v>
      </c>
    </row>
    <row r="6" spans="1:5" x14ac:dyDescent="0.25">
      <c r="A6" t="s">
        <v>4</v>
      </c>
      <c r="B6">
        <v>2000</v>
      </c>
      <c r="C6">
        <v>43.4</v>
      </c>
      <c r="D6">
        <f t="shared" si="0"/>
        <v>100</v>
      </c>
      <c r="E6">
        <f t="shared" si="1"/>
        <v>43.4</v>
      </c>
    </row>
    <row r="7" spans="1:5" x14ac:dyDescent="0.25">
      <c r="A7" t="s">
        <v>5</v>
      </c>
      <c r="B7">
        <v>2000</v>
      </c>
      <c r="C7">
        <v>12.5</v>
      </c>
      <c r="D7">
        <f t="shared" si="0"/>
        <v>100</v>
      </c>
      <c r="E7">
        <f t="shared" si="1"/>
        <v>12.5</v>
      </c>
    </row>
    <row r="8" spans="1:5" x14ac:dyDescent="0.25">
      <c r="A8" t="s">
        <v>6</v>
      </c>
      <c r="B8">
        <v>2000</v>
      </c>
      <c r="C8">
        <v>5.6</v>
      </c>
      <c r="D8">
        <f t="shared" si="0"/>
        <v>100</v>
      </c>
      <c r="E8">
        <f t="shared" si="1"/>
        <v>5.6</v>
      </c>
    </row>
    <row r="9" spans="1:5" x14ac:dyDescent="0.25">
      <c r="A9" t="s">
        <v>7</v>
      </c>
      <c r="B9">
        <v>2000</v>
      </c>
      <c r="C9">
        <v>4.5</v>
      </c>
      <c r="D9">
        <f t="shared" si="0"/>
        <v>100</v>
      </c>
      <c r="E9">
        <f t="shared" si="1"/>
        <v>4.5</v>
      </c>
    </row>
    <row r="10" spans="1:5" x14ac:dyDescent="0.25">
      <c r="A10" t="s">
        <v>8</v>
      </c>
      <c r="B10">
        <v>2000</v>
      </c>
      <c r="C10">
        <v>5.2</v>
      </c>
      <c r="D10">
        <f t="shared" si="0"/>
        <v>100</v>
      </c>
      <c r="E10">
        <f t="shared" si="1"/>
        <v>5.2</v>
      </c>
    </row>
    <row r="11" spans="1:5" x14ac:dyDescent="0.25">
      <c r="A11" t="s">
        <v>9</v>
      </c>
      <c r="B11">
        <v>2000</v>
      </c>
      <c r="C11">
        <v>3.6</v>
      </c>
      <c r="D11">
        <f t="shared" si="0"/>
        <v>100</v>
      </c>
      <c r="E11">
        <f t="shared" si="1"/>
        <v>3.6</v>
      </c>
    </row>
    <row r="12" spans="1:5" x14ac:dyDescent="0.25">
      <c r="A12" t="s">
        <v>12</v>
      </c>
      <c r="B12">
        <v>2000</v>
      </c>
      <c r="C12">
        <v>39.6</v>
      </c>
      <c r="D12">
        <f t="shared" si="0"/>
        <v>100</v>
      </c>
      <c r="E12">
        <f t="shared" si="1"/>
        <v>39.6</v>
      </c>
    </row>
    <row r="13" spans="1:5" x14ac:dyDescent="0.25">
      <c r="A13" t="s">
        <v>13</v>
      </c>
      <c r="B13">
        <v>2000</v>
      </c>
      <c r="C13">
        <v>42.8</v>
      </c>
      <c r="D13">
        <f t="shared" si="0"/>
        <v>100</v>
      </c>
      <c r="E13">
        <f t="shared" si="1"/>
        <v>42.8</v>
      </c>
    </row>
    <row r="14" spans="1:5" x14ac:dyDescent="0.25">
      <c r="A14" t="s">
        <v>15</v>
      </c>
      <c r="B14">
        <v>2000</v>
      </c>
      <c r="C14">
        <v>19.899999999999999</v>
      </c>
      <c r="D14">
        <f t="shared" si="0"/>
        <v>100</v>
      </c>
      <c r="E14">
        <f t="shared" si="1"/>
        <v>19.899999999999999</v>
      </c>
    </row>
    <row r="15" spans="1:5" x14ac:dyDescent="0.25">
      <c r="A15" t="s">
        <v>16</v>
      </c>
      <c r="B15">
        <v>2000</v>
      </c>
      <c r="C15">
        <v>1.4</v>
      </c>
      <c r="D15">
        <f t="shared" si="0"/>
        <v>100</v>
      </c>
      <c r="E15">
        <f t="shared" si="1"/>
        <v>1.4</v>
      </c>
    </row>
    <row r="16" spans="1:5" x14ac:dyDescent="0.25">
      <c r="A16" t="s">
        <v>17</v>
      </c>
      <c r="B16">
        <v>2000</v>
      </c>
      <c r="C16">
        <v>7.1</v>
      </c>
      <c r="D16">
        <f t="shared" si="0"/>
        <v>100</v>
      </c>
      <c r="E16">
        <f t="shared" si="1"/>
        <v>7.1</v>
      </c>
    </row>
    <row r="17" spans="1:5" x14ac:dyDescent="0.25">
      <c r="A17" t="s">
        <v>18</v>
      </c>
      <c r="B17">
        <v>2000</v>
      </c>
      <c r="C17">
        <v>19.3</v>
      </c>
      <c r="D17">
        <f t="shared" si="0"/>
        <v>100</v>
      </c>
      <c r="E17">
        <f t="shared" si="1"/>
        <v>19.3</v>
      </c>
    </row>
    <row r="18" spans="1:5" x14ac:dyDescent="0.25">
      <c r="A18" t="s">
        <v>19</v>
      </c>
      <c r="B18">
        <v>2000</v>
      </c>
      <c r="C18">
        <v>9.4</v>
      </c>
      <c r="D18">
        <f t="shared" si="0"/>
        <v>100</v>
      </c>
      <c r="E18">
        <f t="shared" si="1"/>
        <v>9.4</v>
      </c>
    </row>
    <row r="19" spans="1:5" x14ac:dyDescent="0.25">
      <c r="A19" t="s">
        <v>20</v>
      </c>
      <c r="B19">
        <v>2000</v>
      </c>
      <c r="C19">
        <v>16.7</v>
      </c>
      <c r="D19">
        <f t="shared" si="0"/>
        <v>100</v>
      </c>
      <c r="E19">
        <f t="shared" si="1"/>
        <v>16.7</v>
      </c>
    </row>
    <row r="20" spans="1:5" x14ac:dyDescent="0.25">
      <c r="A20" t="s">
        <v>21</v>
      </c>
      <c r="B20">
        <v>2000</v>
      </c>
      <c r="C20">
        <v>10.199999999999999</v>
      </c>
      <c r="D20">
        <f t="shared" si="0"/>
        <v>100</v>
      </c>
      <c r="E20">
        <f t="shared" si="1"/>
        <v>10.199999999999999</v>
      </c>
    </row>
    <row r="21" spans="1:5" x14ac:dyDescent="0.25">
      <c r="A21" t="s">
        <v>22</v>
      </c>
      <c r="B21">
        <v>2000</v>
      </c>
      <c r="C21">
        <v>8.8000000000000007</v>
      </c>
      <c r="D21">
        <f t="shared" si="0"/>
        <v>100</v>
      </c>
      <c r="E21">
        <f t="shared" si="1"/>
        <v>8.8000000000000007</v>
      </c>
    </row>
    <row r="22" spans="1:5" x14ac:dyDescent="0.25">
      <c r="A22" t="s">
        <v>23</v>
      </c>
      <c r="B22">
        <v>2000</v>
      </c>
      <c r="C22">
        <v>11.4</v>
      </c>
      <c r="D22">
        <f t="shared" si="0"/>
        <v>100</v>
      </c>
      <c r="E22">
        <f t="shared" si="1"/>
        <v>11.4</v>
      </c>
    </row>
    <row r="23" spans="1:5" x14ac:dyDescent="0.25">
      <c r="A23" t="s">
        <v>25</v>
      </c>
      <c r="B23">
        <v>2000</v>
      </c>
      <c r="C23">
        <v>10.5</v>
      </c>
      <c r="D23">
        <f t="shared" si="0"/>
        <v>100</v>
      </c>
      <c r="E23">
        <f t="shared" si="1"/>
        <v>10.5</v>
      </c>
    </row>
    <row r="24" spans="1:5" x14ac:dyDescent="0.25">
      <c r="A24" t="s">
        <v>26</v>
      </c>
      <c r="B24">
        <v>2000</v>
      </c>
      <c r="C24">
        <v>8.1999999999999993</v>
      </c>
      <c r="D24">
        <f t="shared" si="0"/>
        <v>100</v>
      </c>
      <c r="E24">
        <f t="shared" si="1"/>
        <v>8.1999999999999993</v>
      </c>
    </row>
    <row r="25" spans="1:5" x14ac:dyDescent="0.25">
      <c r="A25" t="s">
        <v>27</v>
      </c>
      <c r="B25">
        <v>2000</v>
      </c>
      <c r="C25">
        <v>5.3</v>
      </c>
      <c r="D25">
        <f t="shared" si="0"/>
        <v>100</v>
      </c>
      <c r="E25">
        <f t="shared" si="1"/>
        <v>5.3</v>
      </c>
    </row>
    <row r="26" spans="1:5" x14ac:dyDescent="0.25">
      <c r="A26" t="s">
        <v>33</v>
      </c>
      <c r="B26">
        <v>2000</v>
      </c>
      <c r="C26">
        <v>32.4</v>
      </c>
      <c r="D26">
        <f t="shared" si="0"/>
        <v>100</v>
      </c>
      <c r="E26">
        <f t="shared" si="1"/>
        <v>32.4</v>
      </c>
    </row>
    <row r="27" spans="1:5" x14ac:dyDescent="0.25">
      <c r="A27" t="s">
        <v>37</v>
      </c>
      <c r="B27">
        <v>2000</v>
      </c>
      <c r="C27">
        <v>7.4</v>
      </c>
      <c r="D27">
        <f t="shared" si="0"/>
        <v>100</v>
      </c>
      <c r="E27">
        <f t="shared" si="1"/>
        <v>7.4</v>
      </c>
    </row>
    <row r="28" spans="1:5" x14ac:dyDescent="0.25">
      <c r="A28" t="s">
        <v>0</v>
      </c>
      <c r="B28">
        <v>2005</v>
      </c>
      <c r="C28">
        <v>74.2</v>
      </c>
      <c r="D28">
        <f t="shared" si="0"/>
        <v>98</v>
      </c>
      <c r="E28">
        <f t="shared" si="1"/>
        <v>72.716000000000008</v>
      </c>
    </row>
    <row r="29" spans="1:5" x14ac:dyDescent="0.25">
      <c r="A29" t="s">
        <v>1</v>
      </c>
      <c r="B29">
        <v>2005</v>
      </c>
      <c r="C29">
        <v>5.9</v>
      </c>
      <c r="D29">
        <f t="shared" si="0"/>
        <v>98</v>
      </c>
      <c r="E29">
        <f t="shared" si="1"/>
        <v>5.782</v>
      </c>
    </row>
    <row r="30" spans="1:5" x14ac:dyDescent="0.25">
      <c r="A30" t="s">
        <v>2</v>
      </c>
      <c r="B30">
        <v>2005</v>
      </c>
      <c r="C30">
        <v>4.8</v>
      </c>
      <c r="D30">
        <f t="shared" si="0"/>
        <v>98</v>
      </c>
      <c r="E30">
        <f t="shared" si="1"/>
        <v>4.7039999999999997</v>
      </c>
    </row>
    <row r="31" spans="1:5" x14ac:dyDescent="0.25">
      <c r="A31" t="s">
        <v>3</v>
      </c>
      <c r="B31">
        <v>2005</v>
      </c>
      <c r="C31">
        <v>11.3</v>
      </c>
      <c r="D31">
        <f t="shared" si="0"/>
        <v>98</v>
      </c>
      <c r="E31">
        <f t="shared" si="1"/>
        <v>11.074000000000002</v>
      </c>
    </row>
    <row r="32" spans="1:5" x14ac:dyDescent="0.25">
      <c r="A32" t="s">
        <v>4</v>
      </c>
      <c r="B32">
        <v>2005</v>
      </c>
      <c r="C32">
        <v>44.9</v>
      </c>
      <c r="D32">
        <f t="shared" si="0"/>
        <v>98</v>
      </c>
      <c r="E32">
        <f t="shared" si="1"/>
        <v>44.001999999999995</v>
      </c>
    </row>
    <row r="33" spans="1:5" x14ac:dyDescent="0.25">
      <c r="A33" t="s">
        <v>5</v>
      </c>
      <c r="B33">
        <v>2005</v>
      </c>
      <c r="C33">
        <v>12.2</v>
      </c>
      <c r="D33">
        <f t="shared" si="0"/>
        <v>98</v>
      </c>
      <c r="E33">
        <f t="shared" si="1"/>
        <v>11.956</v>
      </c>
    </row>
    <row r="34" spans="1:5" x14ac:dyDescent="0.25">
      <c r="A34" t="s">
        <v>6</v>
      </c>
      <c r="B34">
        <v>2005</v>
      </c>
      <c r="C34">
        <v>5</v>
      </c>
      <c r="D34">
        <f t="shared" ref="D34:D65" si="2">VLOOKUP(B34,faktoren,2,FALSE)</f>
        <v>98</v>
      </c>
      <c r="E34">
        <f t="shared" si="1"/>
        <v>4.9000000000000004</v>
      </c>
    </row>
    <row r="35" spans="1:5" x14ac:dyDescent="0.25">
      <c r="A35" t="s">
        <v>7</v>
      </c>
      <c r="B35">
        <v>2005</v>
      </c>
      <c r="C35">
        <v>4.3</v>
      </c>
      <c r="D35">
        <f t="shared" si="2"/>
        <v>98</v>
      </c>
      <c r="E35">
        <f t="shared" si="1"/>
        <v>4.2139999999999995</v>
      </c>
    </row>
    <row r="36" spans="1:5" x14ac:dyDescent="0.25">
      <c r="A36" t="s">
        <v>8</v>
      </c>
      <c r="B36">
        <v>2005</v>
      </c>
      <c r="C36">
        <v>4.8</v>
      </c>
      <c r="D36">
        <f t="shared" si="2"/>
        <v>98</v>
      </c>
      <c r="E36">
        <f t="shared" si="1"/>
        <v>4.7039999999999997</v>
      </c>
    </row>
    <row r="37" spans="1:5" x14ac:dyDescent="0.25">
      <c r="A37" t="s">
        <v>9</v>
      </c>
      <c r="B37">
        <v>2005</v>
      </c>
      <c r="C37">
        <v>3</v>
      </c>
      <c r="D37">
        <f t="shared" si="2"/>
        <v>98</v>
      </c>
      <c r="E37">
        <f t="shared" si="1"/>
        <v>2.94</v>
      </c>
    </row>
    <row r="38" spans="1:5" x14ac:dyDescent="0.25">
      <c r="A38" t="s">
        <v>12</v>
      </c>
      <c r="B38">
        <v>2005</v>
      </c>
      <c r="C38">
        <v>38.200000000000003</v>
      </c>
      <c r="D38">
        <f t="shared" si="2"/>
        <v>98</v>
      </c>
      <c r="E38">
        <f t="shared" si="1"/>
        <v>37.436000000000007</v>
      </c>
    </row>
    <row r="39" spans="1:5" x14ac:dyDescent="0.25">
      <c r="A39" t="s">
        <v>13</v>
      </c>
      <c r="B39">
        <v>2005</v>
      </c>
      <c r="C39">
        <v>37.9</v>
      </c>
      <c r="D39">
        <f t="shared" si="2"/>
        <v>98</v>
      </c>
      <c r="E39">
        <f t="shared" si="1"/>
        <v>37.141999999999996</v>
      </c>
    </row>
    <row r="40" spans="1:5" x14ac:dyDescent="0.25">
      <c r="A40" t="s">
        <v>15</v>
      </c>
      <c r="B40">
        <v>2005</v>
      </c>
      <c r="C40">
        <v>15.1</v>
      </c>
      <c r="D40">
        <f t="shared" si="2"/>
        <v>98</v>
      </c>
      <c r="E40">
        <f t="shared" si="1"/>
        <v>14.798</v>
      </c>
    </row>
    <row r="41" spans="1:5" x14ac:dyDescent="0.25">
      <c r="A41" t="s">
        <v>16</v>
      </c>
      <c r="B41">
        <v>2005</v>
      </c>
      <c r="C41">
        <v>1.4</v>
      </c>
      <c r="D41">
        <f t="shared" si="2"/>
        <v>98</v>
      </c>
      <c r="E41">
        <f t="shared" si="1"/>
        <v>1.3719999999999999</v>
      </c>
    </row>
    <row r="42" spans="1:5" x14ac:dyDescent="0.25">
      <c r="A42" t="s">
        <v>17</v>
      </c>
      <c r="B42">
        <v>2005</v>
      </c>
      <c r="C42">
        <v>3.2</v>
      </c>
      <c r="D42">
        <f t="shared" si="2"/>
        <v>98</v>
      </c>
      <c r="E42">
        <f t="shared" si="1"/>
        <v>3.1360000000000001</v>
      </c>
    </row>
    <row r="43" spans="1:5" x14ac:dyDescent="0.25">
      <c r="A43" t="s">
        <v>18</v>
      </c>
      <c r="B43">
        <v>2005</v>
      </c>
      <c r="C43">
        <v>13.1</v>
      </c>
      <c r="D43">
        <f t="shared" si="2"/>
        <v>98</v>
      </c>
      <c r="E43">
        <f t="shared" si="1"/>
        <v>12.837999999999999</v>
      </c>
    </row>
    <row r="44" spans="1:5" x14ac:dyDescent="0.25">
      <c r="A44" t="s">
        <v>19</v>
      </c>
      <c r="B44">
        <v>2005</v>
      </c>
      <c r="C44">
        <v>6.1</v>
      </c>
      <c r="D44">
        <f t="shared" si="2"/>
        <v>98</v>
      </c>
      <c r="E44">
        <f t="shared" si="1"/>
        <v>5.9779999999999998</v>
      </c>
    </row>
    <row r="45" spans="1:5" x14ac:dyDescent="0.25">
      <c r="A45" t="s">
        <v>20</v>
      </c>
      <c r="B45">
        <v>2005</v>
      </c>
      <c r="C45">
        <v>13.9</v>
      </c>
      <c r="D45">
        <f t="shared" si="2"/>
        <v>98</v>
      </c>
      <c r="E45">
        <f t="shared" si="1"/>
        <v>13.622</v>
      </c>
    </row>
    <row r="46" spans="1:5" x14ac:dyDescent="0.25">
      <c r="A46" t="s">
        <v>21</v>
      </c>
      <c r="B46">
        <v>2005</v>
      </c>
      <c r="C46">
        <v>8.5</v>
      </c>
      <c r="D46">
        <f t="shared" si="2"/>
        <v>98</v>
      </c>
      <c r="E46">
        <f t="shared" si="1"/>
        <v>8.33</v>
      </c>
    </row>
    <row r="47" spans="1:5" x14ac:dyDescent="0.25">
      <c r="A47" t="s">
        <v>22</v>
      </c>
      <c r="B47">
        <v>2005</v>
      </c>
      <c r="C47">
        <v>5.3</v>
      </c>
      <c r="D47">
        <f t="shared" si="2"/>
        <v>98</v>
      </c>
      <c r="E47">
        <f t="shared" si="1"/>
        <v>5.194</v>
      </c>
    </row>
    <row r="48" spans="1:5" x14ac:dyDescent="0.25">
      <c r="A48" t="s">
        <v>23</v>
      </c>
      <c r="B48">
        <v>2005</v>
      </c>
      <c r="C48">
        <v>9.6999999999999993</v>
      </c>
      <c r="D48">
        <f t="shared" si="2"/>
        <v>98</v>
      </c>
      <c r="E48">
        <f t="shared" si="1"/>
        <v>9.5059999999999985</v>
      </c>
    </row>
    <row r="49" spans="1:5" x14ac:dyDescent="0.25">
      <c r="A49" t="s">
        <v>25</v>
      </c>
      <c r="B49">
        <v>2005</v>
      </c>
      <c r="C49">
        <v>6.6</v>
      </c>
      <c r="D49">
        <f t="shared" si="2"/>
        <v>98</v>
      </c>
      <c r="E49">
        <f t="shared" si="1"/>
        <v>6.468</v>
      </c>
    </row>
    <row r="50" spans="1:5" x14ac:dyDescent="0.25">
      <c r="A50" t="s">
        <v>26</v>
      </c>
      <c r="B50">
        <v>2005</v>
      </c>
      <c r="C50">
        <v>5.3</v>
      </c>
      <c r="D50">
        <f t="shared" si="2"/>
        <v>98</v>
      </c>
      <c r="E50">
        <f t="shared" si="1"/>
        <v>5.194</v>
      </c>
    </row>
    <row r="51" spans="1:5" x14ac:dyDescent="0.25">
      <c r="A51" t="s">
        <v>27</v>
      </c>
      <c r="B51">
        <v>2005</v>
      </c>
      <c r="C51">
        <v>2.6</v>
      </c>
      <c r="D51">
        <f t="shared" si="2"/>
        <v>98</v>
      </c>
      <c r="E51">
        <f t="shared" si="1"/>
        <v>2.548</v>
      </c>
    </row>
    <row r="52" spans="1:5" x14ac:dyDescent="0.25">
      <c r="A52" t="s">
        <v>28</v>
      </c>
      <c r="B52">
        <v>2005</v>
      </c>
      <c r="C52">
        <v>4.2</v>
      </c>
      <c r="D52">
        <f t="shared" si="2"/>
        <v>98</v>
      </c>
      <c r="E52">
        <f t="shared" si="1"/>
        <v>4.1160000000000005</v>
      </c>
    </row>
    <row r="53" spans="1:5" x14ac:dyDescent="0.25">
      <c r="A53" t="s">
        <v>29</v>
      </c>
      <c r="B53">
        <v>2005</v>
      </c>
      <c r="C53">
        <v>8.3000000000000007</v>
      </c>
      <c r="D53">
        <f t="shared" si="2"/>
        <v>98</v>
      </c>
      <c r="E53">
        <f t="shared" si="1"/>
        <v>8.1340000000000003</v>
      </c>
    </row>
    <row r="54" spans="1:5" x14ac:dyDescent="0.25">
      <c r="A54" t="s">
        <v>33</v>
      </c>
      <c r="B54">
        <v>2005</v>
      </c>
      <c r="C54">
        <v>27.7</v>
      </c>
      <c r="D54">
        <f t="shared" si="2"/>
        <v>98</v>
      </c>
      <c r="E54">
        <f t="shared" si="1"/>
        <v>27.146000000000001</v>
      </c>
    </row>
    <row r="55" spans="1:5" x14ac:dyDescent="0.25">
      <c r="A55" t="s">
        <v>37</v>
      </c>
      <c r="B55">
        <v>2005</v>
      </c>
      <c r="C55">
        <v>4.8</v>
      </c>
      <c r="D55">
        <f t="shared" si="2"/>
        <v>98</v>
      </c>
      <c r="E55">
        <f t="shared" si="1"/>
        <v>4.7039999999999997</v>
      </c>
    </row>
    <row r="56" spans="1:5" x14ac:dyDescent="0.25">
      <c r="A56" t="s">
        <v>0</v>
      </c>
      <c r="B56">
        <v>2010</v>
      </c>
      <c r="C56">
        <v>73.7</v>
      </c>
      <c r="D56">
        <f t="shared" si="2"/>
        <v>94</v>
      </c>
      <c r="E56">
        <f t="shared" si="1"/>
        <v>69.278000000000006</v>
      </c>
    </row>
    <row r="57" spans="1:5" x14ac:dyDescent="0.25">
      <c r="A57" t="s">
        <v>1</v>
      </c>
      <c r="B57">
        <v>2010</v>
      </c>
      <c r="C57">
        <v>5.3</v>
      </c>
      <c r="D57">
        <f t="shared" si="2"/>
        <v>94</v>
      </c>
      <c r="E57">
        <f t="shared" si="1"/>
        <v>4.9820000000000002</v>
      </c>
    </row>
    <row r="58" spans="1:5" x14ac:dyDescent="0.25">
      <c r="A58" t="s">
        <v>2</v>
      </c>
      <c r="B58">
        <v>2010</v>
      </c>
      <c r="C58">
        <v>3.8</v>
      </c>
      <c r="D58">
        <f t="shared" si="2"/>
        <v>94</v>
      </c>
      <c r="E58">
        <f t="shared" si="1"/>
        <v>3.5720000000000001</v>
      </c>
    </row>
    <row r="59" spans="1:5" x14ac:dyDescent="0.25">
      <c r="A59" t="s">
        <v>3</v>
      </c>
      <c r="B59">
        <v>2010</v>
      </c>
      <c r="C59">
        <v>8.1</v>
      </c>
      <c r="D59">
        <f t="shared" si="2"/>
        <v>94</v>
      </c>
      <c r="E59">
        <f t="shared" si="1"/>
        <v>7.6139999999999999</v>
      </c>
    </row>
    <row r="60" spans="1:5" x14ac:dyDescent="0.25">
      <c r="A60" t="s">
        <v>4</v>
      </c>
      <c r="B60">
        <v>2010</v>
      </c>
      <c r="C60">
        <v>38.9</v>
      </c>
      <c r="D60">
        <f t="shared" si="2"/>
        <v>94</v>
      </c>
      <c r="E60">
        <f t="shared" si="1"/>
        <v>36.566000000000003</v>
      </c>
    </row>
    <row r="61" spans="1:5" x14ac:dyDescent="0.25">
      <c r="A61" t="s">
        <v>5</v>
      </c>
      <c r="B61">
        <v>2010</v>
      </c>
      <c r="C61">
        <v>12</v>
      </c>
      <c r="D61">
        <f t="shared" si="2"/>
        <v>94</v>
      </c>
      <c r="E61">
        <f t="shared" si="1"/>
        <v>11.28</v>
      </c>
    </row>
    <row r="62" spans="1:5" x14ac:dyDescent="0.25">
      <c r="A62" t="s">
        <v>6</v>
      </c>
      <c r="B62">
        <v>2010</v>
      </c>
      <c r="C62">
        <v>4.8</v>
      </c>
      <c r="D62">
        <f t="shared" si="2"/>
        <v>94</v>
      </c>
      <c r="E62">
        <f t="shared" si="1"/>
        <v>4.5119999999999996</v>
      </c>
    </row>
    <row r="63" spans="1:5" x14ac:dyDescent="0.25">
      <c r="A63" t="s">
        <v>7</v>
      </c>
      <c r="B63">
        <v>2010</v>
      </c>
      <c r="C63">
        <v>3.6</v>
      </c>
      <c r="D63">
        <f t="shared" si="2"/>
        <v>94</v>
      </c>
      <c r="E63">
        <f t="shared" si="1"/>
        <v>3.3840000000000003</v>
      </c>
    </row>
    <row r="64" spans="1:5" x14ac:dyDescent="0.25">
      <c r="A64" t="s">
        <v>8</v>
      </c>
      <c r="B64">
        <v>2010</v>
      </c>
      <c r="C64">
        <v>3.9</v>
      </c>
      <c r="D64">
        <f t="shared" si="2"/>
        <v>94</v>
      </c>
      <c r="E64">
        <f t="shared" si="1"/>
        <v>3.6659999999999995</v>
      </c>
    </row>
    <row r="65" spans="1:5" x14ac:dyDescent="0.25">
      <c r="A65" t="s">
        <v>9</v>
      </c>
      <c r="B65">
        <v>2010</v>
      </c>
      <c r="C65">
        <v>2.6</v>
      </c>
      <c r="D65">
        <f t="shared" si="2"/>
        <v>94</v>
      </c>
      <c r="E65">
        <f t="shared" si="1"/>
        <v>2.444</v>
      </c>
    </row>
    <row r="66" spans="1:5" x14ac:dyDescent="0.25">
      <c r="A66" t="s">
        <v>10</v>
      </c>
      <c r="B66">
        <v>2010</v>
      </c>
      <c r="C66">
        <v>9.6</v>
      </c>
      <c r="D66">
        <f t="shared" ref="D66:D97" si="3">VLOOKUP(B66,faktoren,2,FALSE)</f>
        <v>94</v>
      </c>
      <c r="E66">
        <f t="shared" si="1"/>
        <v>9.0239999999999991</v>
      </c>
    </row>
    <row r="67" spans="1:5" x14ac:dyDescent="0.25">
      <c r="A67" t="s">
        <v>11</v>
      </c>
      <c r="B67">
        <v>2010</v>
      </c>
      <c r="C67">
        <v>12</v>
      </c>
      <c r="D67">
        <f t="shared" si="3"/>
        <v>94</v>
      </c>
      <c r="E67">
        <f t="shared" ref="E67:E130" si="4">C67*D67/100</f>
        <v>11.28</v>
      </c>
    </row>
    <row r="68" spans="1:5" x14ac:dyDescent="0.25">
      <c r="A68" t="s">
        <v>12</v>
      </c>
      <c r="B68">
        <v>2010</v>
      </c>
      <c r="C68">
        <v>26.7</v>
      </c>
      <c r="D68">
        <f t="shared" si="3"/>
        <v>94</v>
      </c>
      <c r="E68">
        <f t="shared" si="4"/>
        <v>25.097999999999999</v>
      </c>
    </row>
    <row r="69" spans="1:5" x14ac:dyDescent="0.25">
      <c r="A69" t="s">
        <v>13</v>
      </c>
      <c r="B69">
        <v>2010</v>
      </c>
      <c r="C69">
        <v>5.8</v>
      </c>
      <c r="D69">
        <f t="shared" si="3"/>
        <v>94</v>
      </c>
      <c r="E69">
        <f t="shared" si="4"/>
        <v>5.4519999999999991</v>
      </c>
    </row>
    <row r="70" spans="1:5" x14ac:dyDescent="0.25">
      <c r="A70" t="s">
        <v>14</v>
      </c>
      <c r="B70">
        <v>2010</v>
      </c>
      <c r="C70">
        <v>21.9</v>
      </c>
      <c r="D70">
        <f t="shared" si="3"/>
        <v>94</v>
      </c>
      <c r="E70">
        <f t="shared" si="4"/>
        <v>20.585999999999999</v>
      </c>
    </row>
    <row r="71" spans="1:5" x14ac:dyDescent="0.25">
      <c r="A71" t="s">
        <v>15</v>
      </c>
      <c r="B71">
        <v>2010</v>
      </c>
      <c r="C71">
        <v>13.2</v>
      </c>
      <c r="D71">
        <f t="shared" si="3"/>
        <v>94</v>
      </c>
      <c r="E71">
        <f t="shared" si="4"/>
        <v>12.407999999999999</v>
      </c>
    </row>
    <row r="72" spans="1:5" x14ac:dyDescent="0.25">
      <c r="A72" t="s">
        <v>16</v>
      </c>
      <c r="B72">
        <v>2010</v>
      </c>
      <c r="C72">
        <v>1.4</v>
      </c>
      <c r="D72">
        <f t="shared" si="3"/>
        <v>94</v>
      </c>
      <c r="E72">
        <f t="shared" si="4"/>
        <v>1.3159999999999998</v>
      </c>
    </row>
    <row r="73" spans="1:5" x14ac:dyDescent="0.25">
      <c r="A73" t="s">
        <v>17</v>
      </c>
      <c r="B73">
        <v>2010</v>
      </c>
      <c r="C73">
        <v>2.2999999999999998</v>
      </c>
      <c r="D73">
        <f t="shared" si="3"/>
        <v>94</v>
      </c>
      <c r="E73">
        <f t="shared" si="4"/>
        <v>2.1619999999999999</v>
      </c>
    </row>
    <row r="74" spans="1:5" x14ac:dyDescent="0.25">
      <c r="A74" t="s">
        <v>18</v>
      </c>
      <c r="B74">
        <v>2010</v>
      </c>
      <c r="C74">
        <v>10.3</v>
      </c>
      <c r="D74">
        <f t="shared" si="3"/>
        <v>94</v>
      </c>
      <c r="E74">
        <f t="shared" si="4"/>
        <v>9.6820000000000004</v>
      </c>
    </row>
    <row r="75" spans="1:5" x14ac:dyDescent="0.25">
      <c r="A75" t="s">
        <v>19</v>
      </c>
      <c r="B75">
        <v>2010</v>
      </c>
      <c r="C75">
        <v>6.3</v>
      </c>
      <c r="D75">
        <f t="shared" si="3"/>
        <v>94</v>
      </c>
      <c r="E75">
        <f t="shared" si="4"/>
        <v>5.9219999999999997</v>
      </c>
    </row>
    <row r="76" spans="1:5" x14ac:dyDescent="0.25">
      <c r="A76" t="s">
        <v>20</v>
      </c>
      <c r="B76">
        <v>2010</v>
      </c>
      <c r="C76">
        <v>13.6</v>
      </c>
      <c r="D76">
        <f t="shared" si="3"/>
        <v>94</v>
      </c>
      <c r="E76">
        <f t="shared" si="4"/>
        <v>12.783999999999999</v>
      </c>
    </row>
    <row r="77" spans="1:5" x14ac:dyDescent="0.25">
      <c r="A77" t="s">
        <v>21</v>
      </c>
      <c r="B77">
        <v>2010</v>
      </c>
      <c r="C77">
        <v>7.2</v>
      </c>
      <c r="D77">
        <f t="shared" si="3"/>
        <v>94</v>
      </c>
      <c r="E77">
        <f t="shared" si="4"/>
        <v>6.7680000000000007</v>
      </c>
    </row>
    <row r="78" spans="1:5" x14ac:dyDescent="0.25">
      <c r="A78" t="s">
        <v>22</v>
      </c>
      <c r="B78">
        <v>2010</v>
      </c>
      <c r="C78">
        <v>4.0999999999999996</v>
      </c>
      <c r="D78">
        <f t="shared" si="3"/>
        <v>94</v>
      </c>
      <c r="E78">
        <f t="shared" si="4"/>
        <v>3.8539999999999996</v>
      </c>
    </row>
    <row r="79" spans="1:5" x14ac:dyDescent="0.25">
      <c r="A79" t="s">
        <v>23</v>
      </c>
      <c r="B79">
        <v>2010</v>
      </c>
      <c r="C79">
        <v>8.9</v>
      </c>
      <c r="D79">
        <f t="shared" si="3"/>
        <v>94</v>
      </c>
      <c r="E79">
        <f t="shared" si="4"/>
        <v>8.3659999999999997</v>
      </c>
    </row>
    <row r="80" spans="1:5" x14ac:dyDescent="0.25">
      <c r="A80" t="s">
        <v>25</v>
      </c>
      <c r="B80">
        <v>2010</v>
      </c>
      <c r="C80">
        <v>5.9</v>
      </c>
      <c r="D80">
        <f t="shared" si="3"/>
        <v>94</v>
      </c>
      <c r="E80">
        <f t="shared" si="4"/>
        <v>5.5460000000000003</v>
      </c>
    </row>
    <row r="81" spans="1:5" x14ac:dyDescent="0.25">
      <c r="A81" t="s">
        <v>26</v>
      </c>
      <c r="B81">
        <v>2010</v>
      </c>
      <c r="C81">
        <v>3.7</v>
      </c>
      <c r="D81">
        <f t="shared" si="3"/>
        <v>94</v>
      </c>
      <c r="E81">
        <f t="shared" si="4"/>
        <v>3.4780000000000002</v>
      </c>
    </row>
    <row r="82" spans="1:5" x14ac:dyDescent="0.25">
      <c r="A82" t="s">
        <v>27</v>
      </c>
      <c r="B82">
        <v>2010</v>
      </c>
      <c r="C82">
        <v>2.1</v>
      </c>
      <c r="D82">
        <f t="shared" si="3"/>
        <v>94</v>
      </c>
      <c r="E82">
        <f t="shared" si="4"/>
        <v>1.974</v>
      </c>
    </row>
    <row r="83" spans="1:5" x14ac:dyDescent="0.25">
      <c r="A83" t="s">
        <v>28</v>
      </c>
      <c r="B83">
        <v>2010</v>
      </c>
      <c r="C83">
        <v>3.7</v>
      </c>
      <c r="D83">
        <f t="shared" si="3"/>
        <v>94</v>
      </c>
      <c r="E83">
        <f t="shared" si="4"/>
        <v>3.4780000000000002</v>
      </c>
    </row>
    <row r="84" spans="1:5" x14ac:dyDescent="0.25">
      <c r="A84" t="s">
        <v>29</v>
      </c>
      <c r="B84">
        <v>2010</v>
      </c>
      <c r="C84">
        <v>7.3</v>
      </c>
      <c r="D84">
        <f t="shared" si="3"/>
        <v>94</v>
      </c>
      <c r="E84">
        <f t="shared" si="4"/>
        <v>6.8619999999999992</v>
      </c>
    </row>
    <row r="85" spans="1:5" x14ac:dyDescent="0.25">
      <c r="A85" t="s">
        <v>30</v>
      </c>
      <c r="B85">
        <v>2010</v>
      </c>
      <c r="C85">
        <v>3.3</v>
      </c>
      <c r="D85">
        <f t="shared" si="3"/>
        <v>94</v>
      </c>
      <c r="E85">
        <f t="shared" si="4"/>
        <v>3.1019999999999999</v>
      </c>
    </row>
    <row r="86" spans="1:5" x14ac:dyDescent="0.25">
      <c r="A86" t="s">
        <v>33</v>
      </c>
      <c r="B86">
        <v>2010</v>
      </c>
      <c r="C86">
        <v>22.6</v>
      </c>
      <c r="D86">
        <f t="shared" si="3"/>
        <v>94</v>
      </c>
      <c r="E86">
        <f t="shared" si="4"/>
        <v>21.244</v>
      </c>
    </row>
    <row r="87" spans="1:5" x14ac:dyDescent="0.25">
      <c r="A87" t="s">
        <v>37</v>
      </c>
      <c r="B87">
        <v>2010</v>
      </c>
      <c r="C87">
        <v>4.8</v>
      </c>
      <c r="D87">
        <f t="shared" si="3"/>
        <v>94</v>
      </c>
      <c r="E87">
        <f t="shared" si="4"/>
        <v>4.5119999999999996</v>
      </c>
    </row>
    <row r="88" spans="1:5" x14ac:dyDescent="0.25">
      <c r="A88" t="s">
        <v>0</v>
      </c>
      <c r="B88">
        <v>2015</v>
      </c>
      <c r="C88">
        <v>68.400000000000006</v>
      </c>
      <c r="D88">
        <f t="shared" si="3"/>
        <v>90</v>
      </c>
      <c r="E88">
        <f t="shared" si="4"/>
        <v>61.560000000000009</v>
      </c>
    </row>
    <row r="89" spans="1:5" x14ac:dyDescent="0.25">
      <c r="A89" t="s">
        <v>1</v>
      </c>
      <c r="B89">
        <v>2015</v>
      </c>
      <c r="C89">
        <v>5.4</v>
      </c>
      <c r="D89">
        <f t="shared" si="3"/>
        <v>90</v>
      </c>
      <c r="E89">
        <f t="shared" si="4"/>
        <v>4.8600000000000003</v>
      </c>
    </row>
    <row r="90" spans="1:5" x14ac:dyDescent="0.25">
      <c r="A90" t="s">
        <v>2</v>
      </c>
      <c r="B90">
        <v>2015</v>
      </c>
      <c r="C90">
        <v>4</v>
      </c>
      <c r="D90">
        <f t="shared" si="3"/>
        <v>90</v>
      </c>
      <c r="E90">
        <f t="shared" si="4"/>
        <v>3.6</v>
      </c>
    </row>
    <row r="91" spans="1:5" x14ac:dyDescent="0.25">
      <c r="A91" t="s">
        <v>3</v>
      </c>
      <c r="B91">
        <v>2015</v>
      </c>
      <c r="C91">
        <v>8.3000000000000007</v>
      </c>
      <c r="D91">
        <f t="shared" si="3"/>
        <v>90</v>
      </c>
      <c r="E91">
        <f t="shared" si="4"/>
        <v>7.4700000000000015</v>
      </c>
    </row>
    <row r="92" spans="1:5" x14ac:dyDescent="0.25">
      <c r="A92" t="s">
        <v>4</v>
      </c>
      <c r="B92">
        <v>2015</v>
      </c>
      <c r="C92">
        <v>32</v>
      </c>
      <c r="D92">
        <f t="shared" si="3"/>
        <v>90</v>
      </c>
      <c r="E92">
        <f t="shared" si="4"/>
        <v>28.8</v>
      </c>
    </row>
    <row r="93" spans="1:5" x14ac:dyDescent="0.25">
      <c r="A93" t="s">
        <v>5</v>
      </c>
      <c r="B93">
        <v>2015</v>
      </c>
      <c r="C93">
        <v>11.5</v>
      </c>
      <c r="D93">
        <f t="shared" si="3"/>
        <v>90</v>
      </c>
      <c r="E93">
        <f t="shared" si="4"/>
        <v>10.35</v>
      </c>
    </row>
    <row r="94" spans="1:5" x14ac:dyDescent="0.25">
      <c r="A94" t="s">
        <v>6</v>
      </c>
      <c r="B94">
        <v>2015</v>
      </c>
      <c r="C94">
        <v>5</v>
      </c>
      <c r="D94">
        <f t="shared" si="3"/>
        <v>90</v>
      </c>
      <c r="E94">
        <f t="shared" si="4"/>
        <v>4.5</v>
      </c>
    </row>
    <row r="95" spans="1:5" x14ac:dyDescent="0.25">
      <c r="A95" t="s">
        <v>7</v>
      </c>
      <c r="B95">
        <v>2015</v>
      </c>
      <c r="C95">
        <v>3.2</v>
      </c>
      <c r="D95">
        <f t="shared" si="3"/>
        <v>90</v>
      </c>
      <c r="E95">
        <f t="shared" si="4"/>
        <v>2.88</v>
      </c>
    </row>
    <row r="96" spans="1:5" x14ac:dyDescent="0.25">
      <c r="A96" t="s">
        <v>8</v>
      </c>
      <c r="B96">
        <v>2015</v>
      </c>
      <c r="C96">
        <v>3.7</v>
      </c>
      <c r="D96">
        <f t="shared" si="3"/>
        <v>90</v>
      </c>
      <c r="E96">
        <f t="shared" si="4"/>
        <v>3.33</v>
      </c>
    </row>
    <row r="97" spans="1:5" x14ac:dyDescent="0.25">
      <c r="A97" t="s">
        <v>9</v>
      </c>
      <c r="B97">
        <v>2015</v>
      </c>
      <c r="C97">
        <v>2.2999999999999998</v>
      </c>
      <c r="D97">
        <f t="shared" si="3"/>
        <v>90</v>
      </c>
      <c r="E97">
        <f t="shared" si="4"/>
        <v>2.0699999999999998</v>
      </c>
    </row>
    <row r="98" spans="1:5" x14ac:dyDescent="0.25">
      <c r="A98" t="s">
        <v>11</v>
      </c>
      <c r="B98">
        <v>2015</v>
      </c>
      <c r="C98">
        <v>9.4</v>
      </c>
      <c r="D98">
        <f t="shared" ref="D98:D129" si="5">VLOOKUP(B98,faktoren,2,FALSE)</f>
        <v>90</v>
      </c>
      <c r="E98">
        <f t="shared" si="4"/>
        <v>8.4600000000000009</v>
      </c>
    </row>
    <row r="99" spans="1:5" x14ac:dyDescent="0.25">
      <c r="A99" t="s">
        <v>12</v>
      </c>
      <c r="B99">
        <v>2015</v>
      </c>
      <c r="C99">
        <v>20.100000000000001</v>
      </c>
      <c r="D99">
        <f t="shared" si="5"/>
        <v>90</v>
      </c>
      <c r="E99">
        <f t="shared" si="4"/>
        <v>18.090000000000003</v>
      </c>
    </row>
    <row r="100" spans="1:5" x14ac:dyDescent="0.25">
      <c r="A100" t="s">
        <v>15</v>
      </c>
      <c r="B100">
        <v>2015</v>
      </c>
      <c r="C100">
        <v>10.3</v>
      </c>
      <c r="D100">
        <f t="shared" si="5"/>
        <v>90</v>
      </c>
      <c r="E100">
        <f t="shared" si="4"/>
        <v>9.2700000000000014</v>
      </c>
    </row>
    <row r="101" spans="1:5" x14ac:dyDescent="0.25">
      <c r="A101" t="s">
        <v>16</v>
      </c>
      <c r="B101">
        <v>2015</v>
      </c>
      <c r="C101">
        <v>1.4</v>
      </c>
      <c r="D101">
        <f t="shared" si="5"/>
        <v>90</v>
      </c>
      <c r="E101">
        <f t="shared" si="4"/>
        <v>1.2599999999999998</v>
      </c>
    </row>
    <row r="102" spans="1:5" x14ac:dyDescent="0.25">
      <c r="A102" t="s">
        <v>18</v>
      </c>
      <c r="B102">
        <v>2015</v>
      </c>
      <c r="C102">
        <v>5.8</v>
      </c>
      <c r="D102">
        <f t="shared" si="5"/>
        <v>90</v>
      </c>
      <c r="E102">
        <f t="shared" si="4"/>
        <v>5.22</v>
      </c>
    </row>
    <row r="103" spans="1:5" x14ac:dyDescent="0.25">
      <c r="A103" t="s">
        <v>19</v>
      </c>
      <c r="B103">
        <v>2015</v>
      </c>
      <c r="C103">
        <v>4.8</v>
      </c>
      <c r="D103">
        <f t="shared" si="5"/>
        <v>90</v>
      </c>
      <c r="E103">
        <f t="shared" si="4"/>
        <v>4.32</v>
      </c>
    </row>
    <row r="104" spans="1:5" x14ac:dyDescent="0.25">
      <c r="A104" t="s">
        <v>20</v>
      </c>
      <c r="B104">
        <v>2015</v>
      </c>
      <c r="C104">
        <v>10.199999999999999</v>
      </c>
      <c r="D104">
        <f t="shared" si="5"/>
        <v>90</v>
      </c>
      <c r="E104">
        <f t="shared" si="4"/>
        <v>9.18</v>
      </c>
    </row>
    <row r="105" spans="1:5" x14ac:dyDescent="0.25">
      <c r="A105" t="s">
        <v>21</v>
      </c>
      <c r="B105">
        <v>2015</v>
      </c>
      <c r="C105">
        <v>6.8</v>
      </c>
      <c r="D105">
        <f t="shared" si="5"/>
        <v>90</v>
      </c>
      <c r="E105">
        <f t="shared" si="4"/>
        <v>6.12</v>
      </c>
    </row>
    <row r="106" spans="1:5" x14ac:dyDescent="0.25">
      <c r="A106" t="s">
        <v>22</v>
      </c>
      <c r="B106">
        <v>2015</v>
      </c>
      <c r="C106">
        <v>3.3</v>
      </c>
      <c r="D106">
        <f t="shared" si="5"/>
        <v>90</v>
      </c>
      <c r="E106">
        <f t="shared" si="4"/>
        <v>2.97</v>
      </c>
    </row>
    <row r="107" spans="1:5" x14ac:dyDescent="0.25">
      <c r="A107" t="s">
        <v>23</v>
      </c>
      <c r="B107">
        <v>2015</v>
      </c>
      <c r="C107">
        <v>7.9</v>
      </c>
      <c r="D107">
        <f t="shared" si="5"/>
        <v>90</v>
      </c>
      <c r="E107">
        <f t="shared" si="4"/>
        <v>7.11</v>
      </c>
    </row>
    <row r="108" spans="1:5" x14ac:dyDescent="0.25">
      <c r="A108" t="s">
        <v>24</v>
      </c>
      <c r="B108">
        <v>2015</v>
      </c>
      <c r="C108">
        <v>2</v>
      </c>
      <c r="D108">
        <f t="shared" si="5"/>
        <v>90</v>
      </c>
      <c r="E108">
        <f t="shared" si="4"/>
        <v>1.8</v>
      </c>
    </row>
    <row r="109" spans="1:5" x14ac:dyDescent="0.25">
      <c r="A109" t="s">
        <v>25</v>
      </c>
      <c r="B109">
        <v>2015</v>
      </c>
      <c r="C109">
        <v>5.7</v>
      </c>
      <c r="D109">
        <f t="shared" si="5"/>
        <v>90</v>
      </c>
      <c r="E109">
        <f t="shared" si="4"/>
        <v>5.13</v>
      </c>
    </row>
    <row r="110" spans="1:5" x14ac:dyDescent="0.25">
      <c r="A110" t="s">
        <v>26</v>
      </c>
      <c r="B110">
        <v>2015</v>
      </c>
      <c r="C110">
        <v>3</v>
      </c>
      <c r="D110">
        <f t="shared" si="5"/>
        <v>90</v>
      </c>
      <c r="E110">
        <f t="shared" si="4"/>
        <v>2.7</v>
      </c>
    </row>
    <row r="111" spans="1:5" x14ac:dyDescent="0.25">
      <c r="A111" t="s">
        <v>27</v>
      </c>
      <c r="B111">
        <v>2015</v>
      </c>
      <c r="C111">
        <v>1.9</v>
      </c>
      <c r="D111">
        <f t="shared" si="5"/>
        <v>90</v>
      </c>
      <c r="E111">
        <f t="shared" si="4"/>
        <v>1.71</v>
      </c>
    </row>
    <row r="112" spans="1:5" x14ac:dyDescent="0.25">
      <c r="A112" t="s">
        <v>28</v>
      </c>
      <c r="B112">
        <v>2015</v>
      </c>
      <c r="C112">
        <v>3.5</v>
      </c>
      <c r="D112">
        <f t="shared" si="5"/>
        <v>90</v>
      </c>
      <c r="E112">
        <f t="shared" si="4"/>
        <v>3.15</v>
      </c>
    </row>
    <row r="113" spans="1:5" x14ac:dyDescent="0.25">
      <c r="A113" t="s">
        <v>29</v>
      </c>
      <c r="B113">
        <v>2015</v>
      </c>
      <c r="C113">
        <v>6</v>
      </c>
      <c r="D113">
        <f t="shared" si="5"/>
        <v>90</v>
      </c>
      <c r="E113">
        <f t="shared" si="4"/>
        <v>5.4</v>
      </c>
    </row>
    <row r="114" spans="1:5" x14ac:dyDescent="0.25">
      <c r="A114" t="s">
        <v>30</v>
      </c>
      <c r="B114">
        <v>2015</v>
      </c>
      <c r="C114">
        <v>3.9</v>
      </c>
      <c r="D114">
        <f t="shared" si="5"/>
        <v>90</v>
      </c>
      <c r="E114">
        <f t="shared" si="4"/>
        <v>3.51</v>
      </c>
    </row>
    <row r="115" spans="1:5" x14ac:dyDescent="0.25">
      <c r="A115" t="s">
        <v>32</v>
      </c>
      <c r="B115">
        <v>2015</v>
      </c>
      <c r="C115">
        <v>5.6</v>
      </c>
      <c r="D115">
        <f t="shared" si="5"/>
        <v>90</v>
      </c>
      <c r="E115">
        <f t="shared" si="4"/>
        <v>5.0399999999999991</v>
      </c>
    </row>
    <row r="116" spans="1:5" x14ac:dyDescent="0.25">
      <c r="A116" t="s">
        <v>33</v>
      </c>
      <c r="B116">
        <v>2015</v>
      </c>
      <c r="C116">
        <v>25.8</v>
      </c>
      <c r="D116">
        <f t="shared" si="5"/>
        <v>90</v>
      </c>
      <c r="E116">
        <f t="shared" si="4"/>
        <v>23.22</v>
      </c>
    </row>
    <row r="117" spans="1:5" x14ac:dyDescent="0.25">
      <c r="A117" t="s">
        <v>34</v>
      </c>
      <c r="B117">
        <v>2015</v>
      </c>
      <c r="C117">
        <v>12.6</v>
      </c>
      <c r="D117">
        <f t="shared" si="5"/>
        <v>90</v>
      </c>
      <c r="E117">
        <f t="shared" si="4"/>
        <v>11.34</v>
      </c>
    </row>
    <row r="118" spans="1:5" x14ac:dyDescent="0.25">
      <c r="A118" t="s">
        <v>35</v>
      </c>
      <c r="B118">
        <v>2015</v>
      </c>
      <c r="C118">
        <v>1.9</v>
      </c>
      <c r="D118">
        <f t="shared" si="5"/>
        <v>90</v>
      </c>
      <c r="E118">
        <f t="shared" si="4"/>
        <v>1.71</v>
      </c>
    </row>
    <row r="119" spans="1:5" x14ac:dyDescent="0.25">
      <c r="A119" t="s">
        <v>36</v>
      </c>
      <c r="B119">
        <v>2015</v>
      </c>
      <c r="C119">
        <v>10.5</v>
      </c>
      <c r="D119">
        <f t="shared" si="5"/>
        <v>90</v>
      </c>
      <c r="E119">
        <f t="shared" si="4"/>
        <v>9.4499999999999993</v>
      </c>
    </row>
    <row r="120" spans="1:5" x14ac:dyDescent="0.25">
      <c r="A120" t="s">
        <v>37</v>
      </c>
      <c r="B120">
        <v>2015</v>
      </c>
      <c r="C120">
        <v>2.9</v>
      </c>
      <c r="D120">
        <f t="shared" si="5"/>
        <v>90</v>
      </c>
      <c r="E120">
        <f t="shared" si="4"/>
        <v>2.61</v>
      </c>
    </row>
    <row r="121" spans="1:5" x14ac:dyDescent="0.25">
      <c r="A121" t="s">
        <v>0</v>
      </c>
      <c r="B121">
        <v>2020</v>
      </c>
      <c r="C121">
        <v>58.3</v>
      </c>
      <c r="D121">
        <f t="shared" si="5"/>
        <v>81</v>
      </c>
      <c r="E121">
        <f t="shared" si="4"/>
        <v>47.222999999999999</v>
      </c>
    </row>
    <row r="122" spans="1:5" x14ac:dyDescent="0.25">
      <c r="A122" t="s">
        <v>1</v>
      </c>
      <c r="B122">
        <v>2020</v>
      </c>
      <c r="C122">
        <v>7</v>
      </c>
      <c r="D122">
        <f t="shared" si="5"/>
        <v>81</v>
      </c>
      <c r="E122">
        <f t="shared" si="4"/>
        <v>5.67</v>
      </c>
    </row>
    <row r="123" spans="1:5" x14ac:dyDescent="0.25">
      <c r="A123" t="s">
        <v>2</v>
      </c>
      <c r="B123">
        <v>2020</v>
      </c>
      <c r="C123">
        <v>4.3</v>
      </c>
      <c r="D123">
        <f t="shared" si="5"/>
        <v>81</v>
      </c>
      <c r="E123">
        <f t="shared" si="4"/>
        <v>3.4830000000000001</v>
      </c>
    </row>
    <row r="124" spans="1:5" x14ac:dyDescent="0.25">
      <c r="A124" t="s">
        <v>3</v>
      </c>
      <c r="B124">
        <v>2020</v>
      </c>
      <c r="C124">
        <v>6.7</v>
      </c>
      <c r="D124">
        <f t="shared" si="5"/>
        <v>81</v>
      </c>
      <c r="E124">
        <f t="shared" si="4"/>
        <v>5.4270000000000005</v>
      </c>
    </row>
    <row r="125" spans="1:5" x14ac:dyDescent="0.25">
      <c r="A125" t="s">
        <v>4</v>
      </c>
      <c r="B125">
        <v>2020</v>
      </c>
      <c r="C125">
        <v>25</v>
      </c>
      <c r="D125">
        <f t="shared" si="5"/>
        <v>81</v>
      </c>
      <c r="E125">
        <f t="shared" si="4"/>
        <v>20.25</v>
      </c>
    </row>
    <row r="126" spans="1:5" x14ac:dyDescent="0.25">
      <c r="A126" t="s">
        <v>5</v>
      </c>
      <c r="B126">
        <v>2020</v>
      </c>
      <c r="C126">
        <v>10.199999999999999</v>
      </c>
      <c r="D126">
        <f t="shared" si="5"/>
        <v>81</v>
      </c>
      <c r="E126">
        <f t="shared" si="4"/>
        <v>8.2619999999999987</v>
      </c>
    </row>
    <row r="127" spans="1:5" x14ac:dyDescent="0.25">
      <c r="A127" t="s">
        <v>6</v>
      </c>
      <c r="B127">
        <v>2020</v>
      </c>
      <c r="C127">
        <v>5.2</v>
      </c>
      <c r="D127">
        <f t="shared" si="5"/>
        <v>81</v>
      </c>
      <c r="E127">
        <f t="shared" si="4"/>
        <v>4.2119999999999997</v>
      </c>
    </row>
    <row r="128" spans="1:5" x14ac:dyDescent="0.25">
      <c r="A128" t="s">
        <v>7</v>
      </c>
      <c r="B128">
        <v>2020</v>
      </c>
      <c r="C128">
        <v>3</v>
      </c>
      <c r="D128">
        <f t="shared" si="5"/>
        <v>81</v>
      </c>
      <c r="E128">
        <f t="shared" si="4"/>
        <v>2.4300000000000002</v>
      </c>
    </row>
    <row r="129" spans="1:5" x14ac:dyDescent="0.25">
      <c r="A129" t="s">
        <v>8</v>
      </c>
      <c r="B129">
        <v>2020</v>
      </c>
      <c r="C129">
        <v>3.9</v>
      </c>
      <c r="D129">
        <f t="shared" si="5"/>
        <v>81</v>
      </c>
      <c r="E129">
        <f t="shared" si="4"/>
        <v>3.1589999999999998</v>
      </c>
    </row>
    <row r="130" spans="1:5" x14ac:dyDescent="0.25">
      <c r="A130" t="s">
        <v>9</v>
      </c>
      <c r="B130">
        <v>2020</v>
      </c>
      <c r="C130">
        <v>2</v>
      </c>
      <c r="D130">
        <f t="shared" ref="D130:D153" si="6">VLOOKUP(B130,faktoren,2,FALSE)</f>
        <v>81</v>
      </c>
      <c r="E130">
        <f t="shared" si="4"/>
        <v>1.62</v>
      </c>
    </row>
    <row r="131" spans="1:5" x14ac:dyDescent="0.25">
      <c r="A131" t="s">
        <v>10</v>
      </c>
      <c r="B131">
        <v>2020</v>
      </c>
      <c r="C131">
        <v>9.5</v>
      </c>
      <c r="D131">
        <f t="shared" si="6"/>
        <v>81</v>
      </c>
      <c r="E131">
        <f t="shared" ref="E131:E153" si="7">C131*D131/100</f>
        <v>7.6950000000000003</v>
      </c>
    </row>
    <row r="132" spans="1:5" x14ac:dyDescent="0.25">
      <c r="A132" t="s">
        <v>11</v>
      </c>
      <c r="B132">
        <v>2020</v>
      </c>
      <c r="C132">
        <v>7.5</v>
      </c>
      <c r="D132">
        <f t="shared" si="6"/>
        <v>81</v>
      </c>
      <c r="E132">
        <f t="shared" si="7"/>
        <v>6.0750000000000002</v>
      </c>
    </row>
    <row r="133" spans="1:5" x14ac:dyDescent="0.25">
      <c r="A133" t="s">
        <v>12</v>
      </c>
      <c r="B133">
        <v>2020</v>
      </c>
      <c r="C133">
        <v>16.3</v>
      </c>
      <c r="D133">
        <f t="shared" si="6"/>
        <v>81</v>
      </c>
      <c r="E133">
        <f t="shared" si="7"/>
        <v>13.202999999999999</v>
      </c>
    </row>
    <row r="134" spans="1:5" x14ac:dyDescent="0.25">
      <c r="A134" t="s">
        <v>15</v>
      </c>
      <c r="B134">
        <v>2020</v>
      </c>
      <c r="C134">
        <v>9.5</v>
      </c>
      <c r="D134">
        <f t="shared" si="6"/>
        <v>81</v>
      </c>
      <c r="E134">
        <f t="shared" si="7"/>
        <v>7.6950000000000003</v>
      </c>
    </row>
    <row r="135" spans="1:5" x14ac:dyDescent="0.25">
      <c r="A135" t="s">
        <v>16</v>
      </c>
      <c r="B135">
        <v>2020</v>
      </c>
      <c r="C135">
        <v>3.2</v>
      </c>
      <c r="D135">
        <f t="shared" si="6"/>
        <v>81</v>
      </c>
      <c r="E135">
        <f t="shared" si="7"/>
        <v>2.5920000000000001</v>
      </c>
    </row>
    <row r="136" spans="1:5" x14ac:dyDescent="0.25">
      <c r="A136" t="s">
        <v>18</v>
      </c>
      <c r="B136">
        <v>2020</v>
      </c>
      <c r="C136">
        <v>2.5</v>
      </c>
      <c r="D136">
        <f t="shared" si="6"/>
        <v>81</v>
      </c>
      <c r="E136">
        <f t="shared" si="7"/>
        <v>2.0249999999999999</v>
      </c>
    </row>
    <row r="137" spans="1:5" x14ac:dyDescent="0.25">
      <c r="A137" t="s">
        <v>19</v>
      </c>
      <c r="B137">
        <v>2020</v>
      </c>
      <c r="C137">
        <v>3.7</v>
      </c>
      <c r="D137">
        <f t="shared" si="6"/>
        <v>81</v>
      </c>
      <c r="E137">
        <f t="shared" si="7"/>
        <v>2.9969999999999999</v>
      </c>
    </row>
    <row r="138" spans="1:5" x14ac:dyDescent="0.25">
      <c r="A138" t="s">
        <v>20</v>
      </c>
      <c r="B138">
        <v>2020</v>
      </c>
      <c r="C138">
        <v>6.8</v>
      </c>
      <c r="D138">
        <f t="shared" si="6"/>
        <v>81</v>
      </c>
      <c r="E138">
        <f t="shared" si="7"/>
        <v>5.5079999999999991</v>
      </c>
    </row>
    <row r="139" spans="1:5" x14ac:dyDescent="0.25">
      <c r="A139" t="s">
        <v>21</v>
      </c>
      <c r="B139">
        <v>2020</v>
      </c>
      <c r="C139">
        <v>4.7</v>
      </c>
      <c r="D139">
        <f t="shared" si="6"/>
        <v>81</v>
      </c>
      <c r="E139">
        <f t="shared" si="7"/>
        <v>3.8069999999999999</v>
      </c>
    </row>
    <row r="140" spans="1:5" x14ac:dyDescent="0.25">
      <c r="A140" t="s">
        <v>22</v>
      </c>
      <c r="B140">
        <v>2020</v>
      </c>
      <c r="C140">
        <v>2.5</v>
      </c>
      <c r="D140">
        <f t="shared" si="6"/>
        <v>81</v>
      </c>
      <c r="E140">
        <f t="shared" si="7"/>
        <v>2.0249999999999999</v>
      </c>
    </row>
    <row r="141" spans="1:5" x14ac:dyDescent="0.25">
      <c r="A141" t="s">
        <v>23</v>
      </c>
      <c r="B141">
        <v>2020</v>
      </c>
      <c r="C141">
        <v>6.3</v>
      </c>
      <c r="D141">
        <f t="shared" si="6"/>
        <v>81</v>
      </c>
      <c r="E141">
        <f t="shared" si="7"/>
        <v>5.1029999999999998</v>
      </c>
    </row>
    <row r="142" spans="1:5" x14ac:dyDescent="0.25">
      <c r="A142" t="s">
        <v>24</v>
      </c>
      <c r="B142">
        <v>2020</v>
      </c>
      <c r="C142">
        <v>2.5</v>
      </c>
      <c r="D142">
        <f t="shared" si="6"/>
        <v>81</v>
      </c>
      <c r="E142">
        <f t="shared" si="7"/>
        <v>2.0249999999999999</v>
      </c>
    </row>
    <row r="143" spans="1:5" x14ac:dyDescent="0.25">
      <c r="A143" t="s">
        <v>25</v>
      </c>
      <c r="B143">
        <v>2020</v>
      </c>
      <c r="C143">
        <v>5.9</v>
      </c>
      <c r="D143">
        <f t="shared" si="6"/>
        <v>81</v>
      </c>
      <c r="E143">
        <f t="shared" si="7"/>
        <v>4.7789999999999999</v>
      </c>
    </row>
    <row r="144" spans="1:5" x14ac:dyDescent="0.25">
      <c r="A144" t="s">
        <v>26</v>
      </c>
      <c r="B144">
        <v>2020</v>
      </c>
      <c r="C144">
        <v>1.2</v>
      </c>
      <c r="D144">
        <f t="shared" si="6"/>
        <v>81</v>
      </c>
      <c r="E144">
        <f t="shared" si="7"/>
        <v>0.97199999999999998</v>
      </c>
    </row>
    <row r="145" spans="1:5" x14ac:dyDescent="0.25">
      <c r="A145" t="s">
        <v>28</v>
      </c>
      <c r="B145">
        <v>2020</v>
      </c>
      <c r="C145">
        <v>2.2000000000000002</v>
      </c>
      <c r="D145">
        <f t="shared" si="6"/>
        <v>81</v>
      </c>
      <c r="E145">
        <f t="shared" si="7"/>
        <v>1.7820000000000003</v>
      </c>
    </row>
    <row r="146" spans="1:5" x14ac:dyDescent="0.25">
      <c r="A146" t="s">
        <v>29</v>
      </c>
      <c r="B146">
        <v>2020</v>
      </c>
      <c r="C146">
        <v>3.6</v>
      </c>
      <c r="D146">
        <f t="shared" si="6"/>
        <v>81</v>
      </c>
      <c r="E146">
        <f t="shared" si="7"/>
        <v>2.9160000000000004</v>
      </c>
    </row>
    <row r="147" spans="1:5" x14ac:dyDescent="0.25">
      <c r="A147" t="s">
        <v>30</v>
      </c>
      <c r="B147">
        <v>2020</v>
      </c>
      <c r="C147">
        <v>3.9</v>
      </c>
      <c r="D147">
        <f t="shared" si="6"/>
        <v>81</v>
      </c>
      <c r="E147">
        <f t="shared" si="7"/>
        <v>3.1589999999999998</v>
      </c>
    </row>
    <row r="148" spans="1:5" x14ac:dyDescent="0.25">
      <c r="A148" t="s">
        <v>31</v>
      </c>
      <c r="B148">
        <v>2020</v>
      </c>
      <c r="C148">
        <v>6.7</v>
      </c>
      <c r="D148">
        <f t="shared" si="6"/>
        <v>81</v>
      </c>
      <c r="E148">
        <f t="shared" si="7"/>
        <v>5.4270000000000005</v>
      </c>
    </row>
    <row r="149" spans="1:5" x14ac:dyDescent="0.25">
      <c r="A149" t="s">
        <v>32</v>
      </c>
      <c r="B149">
        <v>2020</v>
      </c>
      <c r="C149">
        <v>4.4000000000000004</v>
      </c>
      <c r="D149">
        <f t="shared" si="6"/>
        <v>81</v>
      </c>
      <c r="E149">
        <f t="shared" si="7"/>
        <v>3.5640000000000005</v>
      </c>
    </row>
    <row r="150" spans="1:5" x14ac:dyDescent="0.25">
      <c r="A150" t="s">
        <v>33</v>
      </c>
      <c r="B150">
        <v>2020</v>
      </c>
      <c r="C150">
        <v>27.2</v>
      </c>
      <c r="D150">
        <f t="shared" si="6"/>
        <v>81</v>
      </c>
      <c r="E150">
        <f t="shared" si="7"/>
        <v>22.031999999999996</v>
      </c>
    </row>
    <row r="151" spans="1:5" x14ac:dyDescent="0.25">
      <c r="A151" t="s">
        <v>34</v>
      </c>
      <c r="B151">
        <v>2020</v>
      </c>
      <c r="C151">
        <v>11.3</v>
      </c>
      <c r="D151">
        <f t="shared" si="6"/>
        <v>81</v>
      </c>
      <c r="E151">
        <f t="shared" si="7"/>
        <v>9.1530000000000005</v>
      </c>
    </row>
    <row r="152" spans="1:5" x14ac:dyDescent="0.25">
      <c r="A152" t="s">
        <v>35</v>
      </c>
      <c r="B152">
        <v>2020</v>
      </c>
      <c r="C152">
        <v>1.7</v>
      </c>
      <c r="D152">
        <f t="shared" si="6"/>
        <v>81</v>
      </c>
      <c r="E152">
        <f t="shared" si="7"/>
        <v>1.3769999999999998</v>
      </c>
    </row>
    <row r="153" spans="1:5" x14ac:dyDescent="0.25">
      <c r="A153" t="s">
        <v>36</v>
      </c>
      <c r="B153">
        <v>2020</v>
      </c>
      <c r="C153">
        <v>7.9</v>
      </c>
      <c r="D153">
        <f t="shared" si="6"/>
        <v>81</v>
      </c>
      <c r="E153">
        <f t="shared" si="7"/>
        <v>6.399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A9A5-4031-45B5-AD02-76955C635C67}">
  <dimension ref="A3:C20"/>
  <sheetViews>
    <sheetView workbookViewId="0">
      <selection activeCell="A3" sqref="A3"/>
    </sheetView>
  </sheetViews>
  <sheetFormatPr baseColWidth="10" defaultRowHeight="15" x14ac:dyDescent="0.25"/>
  <sheetData>
    <row r="3" spans="1:3" x14ac:dyDescent="0.25">
      <c r="A3" s="3"/>
      <c r="B3" s="4"/>
      <c r="C3" s="5"/>
    </row>
    <row r="4" spans="1:3" x14ac:dyDescent="0.25">
      <c r="A4" s="6"/>
      <c r="B4" s="7"/>
      <c r="C4" s="8"/>
    </row>
    <row r="5" spans="1:3" x14ac:dyDescent="0.25">
      <c r="A5" s="6"/>
      <c r="B5" s="7"/>
      <c r="C5" s="8"/>
    </row>
    <row r="6" spans="1:3" x14ac:dyDescent="0.25">
      <c r="A6" s="6"/>
      <c r="B6" s="7"/>
      <c r="C6" s="8"/>
    </row>
    <row r="7" spans="1:3" x14ac:dyDescent="0.25">
      <c r="A7" s="6"/>
      <c r="B7" s="7"/>
      <c r="C7" s="8"/>
    </row>
    <row r="8" spans="1:3" x14ac:dyDescent="0.25">
      <c r="A8" s="6"/>
      <c r="B8" s="7"/>
      <c r="C8" s="8"/>
    </row>
    <row r="9" spans="1:3" x14ac:dyDescent="0.25">
      <c r="A9" s="6"/>
      <c r="B9" s="7"/>
      <c r="C9" s="8"/>
    </row>
    <row r="10" spans="1:3" x14ac:dyDescent="0.25">
      <c r="A10" s="6"/>
      <c r="B10" s="7"/>
      <c r="C10" s="8"/>
    </row>
    <row r="11" spans="1:3" x14ac:dyDescent="0.25">
      <c r="A11" s="6"/>
      <c r="B11" s="7"/>
      <c r="C11" s="8"/>
    </row>
    <row r="12" spans="1:3" x14ac:dyDescent="0.25">
      <c r="A12" s="6"/>
      <c r="B12" s="7"/>
      <c r="C12" s="8"/>
    </row>
    <row r="13" spans="1:3" x14ac:dyDescent="0.25">
      <c r="A13" s="6"/>
      <c r="B13" s="7"/>
      <c r="C13" s="8"/>
    </row>
    <row r="14" spans="1:3" x14ac:dyDescent="0.25">
      <c r="A14" s="6"/>
      <c r="B14" s="7"/>
      <c r="C14" s="8"/>
    </row>
    <row r="15" spans="1:3" x14ac:dyDescent="0.25">
      <c r="A15" s="6"/>
      <c r="B15" s="7"/>
      <c r="C15" s="8"/>
    </row>
    <row r="16" spans="1:3" x14ac:dyDescent="0.25">
      <c r="A16" s="6"/>
      <c r="B16" s="7"/>
      <c r="C16" s="8"/>
    </row>
    <row r="17" spans="1:3" x14ac:dyDescent="0.25">
      <c r="A17" s="6"/>
      <c r="B17" s="7"/>
      <c r="C17" s="8"/>
    </row>
    <row r="18" spans="1:3" x14ac:dyDescent="0.25">
      <c r="A18" s="6"/>
      <c r="B18" s="7"/>
      <c r="C18" s="8"/>
    </row>
    <row r="19" spans="1:3" x14ac:dyDescent="0.25">
      <c r="A19" s="6"/>
      <c r="B19" s="7"/>
      <c r="C19" s="8"/>
    </row>
    <row r="20" spans="1:3" x14ac:dyDescent="0.25">
      <c r="A20" s="9"/>
      <c r="B20" s="10"/>
      <c r="C20" s="1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6EC71-F370-47F3-8708-81B03DCC4A7A}">
  <dimension ref="A1:D39"/>
  <sheetViews>
    <sheetView workbookViewId="0">
      <selection activeCell="A2" sqref="A2"/>
    </sheetView>
  </sheetViews>
  <sheetFormatPr baseColWidth="10" defaultRowHeight="15" x14ac:dyDescent="0.25"/>
  <cols>
    <col min="1" max="1" width="18.5703125" bestFit="1" customWidth="1"/>
    <col min="2" max="2" width="18.7109375" bestFit="1" customWidth="1"/>
  </cols>
  <sheetData>
    <row r="1" spans="1:4" x14ac:dyDescent="0.25">
      <c r="A1" t="s">
        <v>40</v>
      </c>
      <c r="B1" t="s">
        <v>53</v>
      </c>
      <c r="C1" t="s">
        <v>52</v>
      </c>
      <c r="D1" t="s">
        <v>54</v>
      </c>
    </row>
    <row r="2" spans="1:4" x14ac:dyDescent="0.25">
      <c r="A2" t="s">
        <v>0</v>
      </c>
      <c r="B2" t="s">
        <v>41</v>
      </c>
      <c r="C2" t="s">
        <v>46</v>
      </c>
      <c r="D2" t="s">
        <v>48</v>
      </c>
    </row>
    <row r="3" spans="1:4" x14ac:dyDescent="0.25">
      <c r="A3" t="s">
        <v>1</v>
      </c>
      <c r="B3" t="s">
        <v>41</v>
      </c>
      <c r="C3" t="s">
        <v>46</v>
      </c>
      <c r="D3" t="s">
        <v>48</v>
      </c>
    </row>
    <row r="4" spans="1:4" x14ac:dyDescent="0.25">
      <c r="A4" t="s">
        <v>2</v>
      </c>
      <c r="B4" t="s">
        <v>41</v>
      </c>
      <c r="C4" t="s">
        <v>46</v>
      </c>
      <c r="D4" t="s">
        <v>48</v>
      </c>
    </row>
    <row r="5" spans="1:4" x14ac:dyDescent="0.25">
      <c r="A5" t="s">
        <v>3</v>
      </c>
      <c r="B5" t="s">
        <v>41</v>
      </c>
      <c r="C5" t="s">
        <v>46</v>
      </c>
      <c r="D5" t="s">
        <v>48</v>
      </c>
    </row>
    <row r="6" spans="1:4" x14ac:dyDescent="0.25">
      <c r="A6" t="s">
        <v>4</v>
      </c>
      <c r="B6" t="s">
        <v>41</v>
      </c>
      <c r="C6" t="s">
        <v>46</v>
      </c>
      <c r="D6" t="s">
        <v>48</v>
      </c>
    </row>
    <row r="7" spans="1:4" x14ac:dyDescent="0.25">
      <c r="A7" t="s">
        <v>5</v>
      </c>
      <c r="B7" t="s">
        <v>41</v>
      </c>
      <c r="C7" t="s">
        <v>46</v>
      </c>
      <c r="D7" t="s">
        <v>48</v>
      </c>
    </row>
    <row r="8" spans="1:4" x14ac:dyDescent="0.25">
      <c r="A8" t="s">
        <v>6</v>
      </c>
      <c r="B8" t="s">
        <v>41</v>
      </c>
      <c r="C8" t="s">
        <v>46</v>
      </c>
      <c r="D8" t="s">
        <v>48</v>
      </c>
    </row>
    <row r="9" spans="1:4" x14ac:dyDescent="0.25">
      <c r="A9" t="s">
        <v>7</v>
      </c>
      <c r="B9" t="s">
        <v>41</v>
      </c>
      <c r="C9" t="s">
        <v>46</v>
      </c>
      <c r="D9" t="s">
        <v>48</v>
      </c>
    </row>
    <row r="10" spans="1:4" x14ac:dyDescent="0.25">
      <c r="A10" t="s">
        <v>8</v>
      </c>
      <c r="B10" t="s">
        <v>41</v>
      </c>
      <c r="C10" t="s">
        <v>46</v>
      </c>
      <c r="D10" t="s">
        <v>48</v>
      </c>
    </row>
    <row r="11" spans="1:4" x14ac:dyDescent="0.25">
      <c r="A11" t="s">
        <v>9</v>
      </c>
      <c r="B11" t="s">
        <v>41</v>
      </c>
      <c r="C11" t="s">
        <v>46</v>
      </c>
      <c r="D11" t="s">
        <v>48</v>
      </c>
    </row>
    <row r="12" spans="1:4" x14ac:dyDescent="0.25">
      <c r="A12" t="s">
        <v>12</v>
      </c>
      <c r="B12" t="s">
        <v>42</v>
      </c>
      <c r="C12" t="s">
        <v>47</v>
      </c>
      <c r="D12" t="s">
        <v>49</v>
      </c>
    </row>
    <row r="13" spans="1:4" x14ac:dyDescent="0.25">
      <c r="A13" t="s">
        <v>13</v>
      </c>
      <c r="B13" t="s">
        <v>42</v>
      </c>
      <c r="C13" t="s">
        <v>47</v>
      </c>
      <c r="D13" t="s">
        <v>49</v>
      </c>
    </row>
    <row r="14" spans="1:4" x14ac:dyDescent="0.25">
      <c r="A14" t="s">
        <v>15</v>
      </c>
      <c r="B14" t="s">
        <v>43</v>
      </c>
      <c r="C14" t="s">
        <v>47</v>
      </c>
      <c r="D14" t="s">
        <v>49</v>
      </c>
    </row>
    <row r="15" spans="1:4" x14ac:dyDescent="0.25">
      <c r="A15" t="s">
        <v>16</v>
      </c>
      <c r="B15" t="s">
        <v>43</v>
      </c>
      <c r="C15" t="s">
        <v>47</v>
      </c>
      <c r="D15" t="s">
        <v>49</v>
      </c>
    </row>
    <row r="16" spans="1:4" x14ac:dyDescent="0.25">
      <c r="A16" t="s">
        <v>17</v>
      </c>
      <c r="B16" t="s">
        <v>43</v>
      </c>
      <c r="C16" t="s">
        <v>47</v>
      </c>
      <c r="D16" t="s">
        <v>49</v>
      </c>
    </row>
    <row r="17" spans="1:4" x14ac:dyDescent="0.25">
      <c r="A17" t="s">
        <v>18</v>
      </c>
      <c r="B17" t="s">
        <v>43</v>
      </c>
      <c r="C17" t="s">
        <v>47</v>
      </c>
      <c r="D17" t="s">
        <v>49</v>
      </c>
    </row>
    <row r="18" spans="1:4" x14ac:dyDescent="0.25">
      <c r="A18" t="s">
        <v>19</v>
      </c>
      <c r="B18" t="s">
        <v>43</v>
      </c>
      <c r="C18" t="s">
        <v>47</v>
      </c>
      <c r="D18" t="s">
        <v>49</v>
      </c>
    </row>
    <row r="19" spans="1:4" x14ac:dyDescent="0.25">
      <c r="A19" t="s">
        <v>20</v>
      </c>
      <c r="B19" t="s">
        <v>43</v>
      </c>
      <c r="C19" t="s">
        <v>47</v>
      </c>
      <c r="D19" t="s">
        <v>49</v>
      </c>
    </row>
    <row r="20" spans="1:4" x14ac:dyDescent="0.25">
      <c r="A20" t="s">
        <v>21</v>
      </c>
      <c r="B20" t="s">
        <v>44</v>
      </c>
      <c r="C20" t="s">
        <v>47</v>
      </c>
      <c r="D20" t="s">
        <v>50</v>
      </c>
    </row>
    <row r="21" spans="1:4" x14ac:dyDescent="0.25">
      <c r="A21" t="s">
        <v>22</v>
      </c>
      <c r="B21" t="s">
        <v>44</v>
      </c>
      <c r="C21" t="s">
        <v>47</v>
      </c>
      <c r="D21" t="s">
        <v>50</v>
      </c>
    </row>
    <row r="22" spans="1:4" x14ac:dyDescent="0.25">
      <c r="A22" t="s">
        <v>23</v>
      </c>
      <c r="B22" t="s">
        <v>44</v>
      </c>
      <c r="C22" t="s">
        <v>47</v>
      </c>
      <c r="D22" t="s">
        <v>50</v>
      </c>
    </row>
    <row r="23" spans="1:4" x14ac:dyDescent="0.25">
      <c r="A23" t="s">
        <v>25</v>
      </c>
      <c r="B23" t="s">
        <v>44</v>
      </c>
      <c r="C23" t="s">
        <v>47</v>
      </c>
      <c r="D23" t="s">
        <v>50</v>
      </c>
    </row>
    <row r="24" spans="1:4" x14ac:dyDescent="0.25">
      <c r="A24" t="s">
        <v>26</v>
      </c>
      <c r="B24" t="s">
        <v>44</v>
      </c>
      <c r="C24" t="s">
        <v>47</v>
      </c>
      <c r="D24" t="s">
        <v>50</v>
      </c>
    </row>
    <row r="25" spans="1:4" x14ac:dyDescent="0.25">
      <c r="A25" t="s">
        <v>27</v>
      </c>
      <c r="B25" t="s">
        <v>44</v>
      </c>
      <c r="C25" t="s">
        <v>47</v>
      </c>
      <c r="D25" t="s">
        <v>50</v>
      </c>
    </row>
    <row r="26" spans="1:4" x14ac:dyDescent="0.25">
      <c r="A26" t="s">
        <v>33</v>
      </c>
      <c r="B26" t="s">
        <v>44</v>
      </c>
      <c r="C26" t="s">
        <v>47</v>
      </c>
      <c r="D26" t="s">
        <v>50</v>
      </c>
    </row>
    <row r="27" spans="1:4" x14ac:dyDescent="0.25">
      <c r="A27" t="s">
        <v>37</v>
      </c>
      <c r="B27" t="s">
        <v>44</v>
      </c>
      <c r="C27" t="s">
        <v>47</v>
      </c>
      <c r="D27" t="s">
        <v>50</v>
      </c>
    </row>
    <row r="28" spans="1:4" x14ac:dyDescent="0.25">
      <c r="A28" t="s">
        <v>28</v>
      </c>
      <c r="B28" t="s">
        <v>44</v>
      </c>
      <c r="C28" t="s">
        <v>47</v>
      </c>
      <c r="D28" t="s">
        <v>50</v>
      </c>
    </row>
    <row r="29" spans="1:4" x14ac:dyDescent="0.25">
      <c r="A29" t="s">
        <v>29</v>
      </c>
      <c r="B29" t="s">
        <v>45</v>
      </c>
      <c r="C29" t="s">
        <v>47</v>
      </c>
      <c r="D29" t="s">
        <v>51</v>
      </c>
    </row>
    <row r="30" spans="1:4" x14ac:dyDescent="0.25">
      <c r="A30" t="s">
        <v>10</v>
      </c>
      <c r="B30" t="s">
        <v>41</v>
      </c>
      <c r="C30" t="s">
        <v>46</v>
      </c>
      <c r="D30" t="s">
        <v>48</v>
      </c>
    </row>
    <row r="31" spans="1:4" x14ac:dyDescent="0.25">
      <c r="A31" t="s">
        <v>11</v>
      </c>
      <c r="B31" t="s">
        <v>41</v>
      </c>
      <c r="C31" t="s">
        <v>46</v>
      </c>
      <c r="D31" t="s">
        <v>48</v>
      </c>
    </row>
    <row r="32" spans="1:4" x14ac:dyDescent="0.25">
      <c r="A32" t="s">
        <v>14</v>
      </c>
      <c r="B32" t="s">
        <v>42</v>
      </c>
      <c r="C32" t="s">
        <v>47</v>
      </c>
      <c r="D32" t="s">
        <v>49</v>
      </c>
    </row>
    <row r="33" spans="1:4" x14ac:dyDescent="0.25">
      <c r="A33" t="s">
        <v>30</v>
      </c>
      <c r="B33" t="s">
        <v>44</v>
      </c>
      <c r="C33" t="s">
        <v>47</v>
      </c>
      <c r="D33" t="s">
        <v>50</v>
      </c>
    </row>
    <row r="34" spans="1:4" x14ac:dyDescent="0.25">
      <c r="A34" t="s">
        <v>24</v>
      </c>
      <c r="B34" t="s">
        <v>44</v>
      </c>
      <c r="C34" t="s">
        <v>47</v>
      </c>
      <c r="D34" t="s">
        <v>50</v>
      </c>
    </row>
    <row r="35" spans="1:4" x14ac:dyDescent="0.25">
      <c r="A35" t="s">
        <v>32</v>
      </c>
      <c r="B35" t="s">
        <v>44</v>
      </c>
      <c r="C35" t="s">
        <v>47</v>
      </c>
      <c r="D35" t="s">
        <v>50</v>
      </c>
    </row>
    <row r="36" spans="1:4" x14ac:dyDescent="0.25">
      <c r="A36" t="s">
        <v>34</v>
      </c>
      <c r="B36" t="s">
        <v>44</v>
      </c>
      <c r="C36" t="s">
        <v>47</v>
      </c>
      <c r="D36" t="s">
        <v>50</v>
      </c>
    </row>
    <row r="37" spans="1:4" x14ac:dyDescent="0.25">
      <c r="A37" t="s">
        <v>35</v>
      </c>
      <c r="B37" t="s">
        <v>44</v>
      </c>
      <c r="C37" t="s">
        <v>47</v>
      </c>
      <c r="D37" t="s">
        <v>50</v>
      </c>
    </row>
    <row r="38" spans="1:4" x14ac:dyDescent="0.25">
      <c r="A38" t="s">
        <v>36</v>
      </c>
      <c r="B38" t="s">
        <v>44</v>
      </c>
      <c r="C38" t="s">
        <v>47</v>
      </c>
      <c r="D38" t="s">
        <v>50</v>
      </c>
    </row>
    <row r="39" spans="1:4" x14ac:dyDescent="0.25">
      <c r="A39" t="s">
        <v>31</v>
      </c>
      <c r="B39" t="s">
        <v>44</v>
      </c>
      <c r="C39" t="s">
        <v>47</v>
      </c>
      <c r="D39" t="s">
        <v>50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0846C-343C-4616-8ED9-91AA7C2DE097}">
  <dimension ref="A1:B6"/>
  <sheetViews>
    <sheetView workbookViewId="0">
      <selection activeCell="B7" sqref="B7"/>
    </sheetView>
  </sheetViews>
  <sheetFormatPr baseColWidth="10" defaultRowHeight="15" x14ac:dyDescent="0.25"/>
  <cols>
    <col min="1" max="1" width="11.42578125" style="1"/>
  </cols>
  <sheetData>
    <row r="1" spans="1:2" x14ac:dyDescent="0.25">
      <c r="A1" s="1" t="s">
        <v>39</v>
      </c>
      <c r="B1" s="2" t="s">
        <v>55</v>
      </c>
    </row>
    <row r="2" spans="1:2" x14ac:dyDescent="0.25">
      <c r="A2" s="1">
        <v>2000</v>
      </c>
      <c r="B2">
        <v>100</v>
      </c>
    </row>
    <row r="3" spans="1:2" x14ac:dyDescent="0.25">
      <c r="A3" s="1">
        <v>2005</v>
      </c>
      <c r="B3">
        <v>98</v>
      </c>
    </row>
    <row r="4" spans="1:2" x14ac:dyDescent="0.25">
      <c r="A4" s="1">
        <v>2010</v>
      </c>
      <c r="B4">
        <v>94</v>
      </c>
    </row>
    <row r="5" spans="1:2" x14ac:dyDescent="0.25">
      <c r="A5" s="1">
        <v>2015</v>
      </c>
      <c r="B5">
        <v>90</v>
      </c>
    </row>
    <row r="6" spans="1:2" x14ac:dyDescent="0.25">
      <c r="A6" s="1">
        <v>2020</v>
      </c>
      <c r="B6">
        <v>81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Pivot</vt:lpstr>
      <vt:lpstr>Leser</vt:lpstr>
      <vt:lpstr>Tabelle2</vt:lpstr>
      <vt:lpstr>Systematik</vt:lpstr>
      <vt:lpstr>Faktor</vt:lpstr>
      <vt:lpstr>faktoren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harb</dc:creator>
  <cp:lastModifiedBy>Harald Brandstetter</cp:lastModifiedBy>
  <dcterms:created xsi:type="dcterms:W3CDTF">2022-02-20T16:15:47Z</dcterms:created>
  <dcterms:modified xsi:type="dcterms:W3CDTF">2022-02-22T08:37:32Z</dcterms:modified>
</cp:coreProperties>
</file>