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municampus\Kurse\Excel\Grafik II\xlsx\"/>
    </mc:Choice>
  </mc:AlternateContent>
  <xr:revisionPtr revIDLastSave="0" documentId="8_{20BA8A78-A125-4B33-83AC-EC6DCB1041E7}" xr6:coauthVersionLast="47" xr6:coauthVersionMax="47" xr10:uidLastSave="{00000000-0000-0000-0000-000000000000}"/>
  <bookViews>
    <workbookView xWindow="-30" yWindow="0" windowWidth="38640" windowHeight="21600" activeTab="1" xr2:uid="{51943465-7B54-4111-945B-990C3CDD5874}"/>
  </bookViews>
  <sheets>
    <sheet name="Bereiche" sheetId="1" r:id="rId1"/>
    <sheet name="Tabelle1" sheetId="2" r:id="rId2"/>
  </sheets>
  <definedNames>
    <definedName name="basisdaten">Bereiche!$A$3:$K$22</definedName>
    <definedName name="jahreszeile">Bereiche!$A$1:$K$1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2" l="1" a="1"/>
  <c r="D2" i="2" s="1"/>
  <c r="E2" i="2" a="1"/>
  <c r="E2" i="2" s="1"/>
  <c r="F2" i="2" a="1"/>
  <c r="F2" i="2" s="1"/>
  <c r="G2" i="2" a="1"/>
  <c r="G2" i="2" s="1"/>
  <c r="C2" i="2" a="1"/>
  <c r="C2" i="2" s="1"/>
  <c r="C4" i="2" a="1"/>
  <c r="C4" i="2" s="1"/>
  <c r="D4" i="2" a="1"/>
  <c r="D4" i="2" s="1"/>
  <c r="E4" i="2" a="1"/>
  <c r="E4" i="2" s="1"/>
  <c r="F4" i="2" a="1"/>
  <c r="F4" i="2" s="1"/>
  <c r="G4" i="2" a="1"/>
  <c r="G4" i="2" s="1"/>
  <c r="C5" i="2" a="1"/>
  <c r="C5" i="2" s="1"/>
  <c r="D5" i="2" a="1"/>
  <c r="D5" i="2" s="1"/>
  <c r="E5" i="2" a="1"/>
  <c r="E5" i="2" s="1"/>
  <c r="F5" i="2" a="1"/>
  <c r="F5" i="2" s="1"/>
  <c r="G5" i="2" a="1"/>
  <c r="G5" i="2" s="1"/>
  <c r="C6" i="2" a="1"/>
  <c r="C6" i="2" s="1"/>
  <c r="D6" i="2" a="1"/>
  <c r="D6" i="2" s="1"/>
  <c r="E6" i="2" a="1"/>
  <c r="E6" i="2" s="1"/>
  <c r="F6" i="2" a="1"/>
  <c r="F6" i="2" s="1"/>
  <c r="G6" i="2" a="1"/>
  <c r="G6" i="2" s="1"/>
  <c r="C7" i="2" a="1"/>
  <c r="C7" i="2" s="1"/>
  <c r="D7" i="2" a="1"/>
  <c r="D7" i="2" s="1"/>
  <c r="E7" i="2" a="1"/>
  <c r="E7" i="2" s="1"/>
  <c r="F7" i="2" a="1"/>
  <c r="F7" i="2" s="1"/>
  <c r="G7" i="2" a="1"/>
  <c r="G7" i="2" s="1"/>
  <c r="C8" i="2" a="1"/>
  <c r="C8" i="2" s="1"/>
  <c r="D8" i="2" a="1"/>
  <c r="D8" i="2" s="1"/>
  <c r="E8" i="2" a="1"/>
  <c r="E8" i="2" s="1"/>
  <c r="F8" i="2" a="1"/>
  <c r="F8" i="2"/>
  <c r="G8" i="2" a="1"/>
  <c r="G8" i="2" s="1"/>
  <c r="C9" i="2" a="1"/>
  <c r="C9" i="2" s="1"/>
  <c r="D9" i="2" a="1"/>
  <c r="D9" i="2" s="1"/>
  <c r="E9" i="2" a="1"/>
  <c r="E9" i="2" s="1"/>
  <c r="F9" i="2" a="1"/>
  <c r="F9" i="2" s="1"/>
  <c r="G9" i="2" a="1"/>
  <c r="G9" i="2" s="1"/>
  <c r="C10" i="2" a="1"/>
  <c r="C10" i="2"/>
  <c r="D10" i="2" a="1"/>
  <c r="D10" i="2" s="1"/>
  <c r="E10" i="2" a="1"/>
  <c r="E10" i="2" s="1"/>
  <c r="F10" i="2" a="1"/>
  <c r="F10" i="2" s="1"/>
  <c r="G10" i="2" a="1"/>
  <c r="G10" i="2" s="1"/>
  <c r="C11" i="2" a="1"/>
  <c r="C11" i="2" s="1"/>
  <c r="D11" i="2" a="1"/>
  <c r="D11" i="2" s="1"/>
  <c r="E11" i="2" a="1"/>
  <c r="E11" i="2" s="1"/>
  <c r="F11" i="2" a="1"/>
  <c r="F11" i="2" s="1"/>
  <c r="G11" i="2" a="1"/>
  <c r="G11" i="2" s="1"/>
  <c r="C12" i="2" a="1"/>
  <c r="C12" i="2" s="1"/>
  <c r="D12" i="2" a="1"/>
  <c r="D12" i="2" s="1"/>
  <c r="E12" i="2" a="1"/>
  <c r="E12" i="2" s="1"/>
  <c r="F12" i="2" a="1"/>
  <c r="F12" i="2" s="1"/>
  <c r="G12" i="2" a="1"/>
  <c r="G12" i="2" s="1"/>
  <c r="C13" i="2" a="1"/>
  <c r="C13" i="2" s="1"/>
  <c r="D13" i="2" a="1"/>
  <c r="D13" i="2" s="1"/>
  <c r="E13" i="2" a="1"/>
  <c r="E13" i="2" s="1"/>
  <c r="F13" i="2" a="1"/>
  <c r="F13" i="2" s="1"/>
  <c r="G13" i="2" a="1"/>
  <c r="G13" i="2" s="1"/>
  <c r="C14" i="2" a="1"/>
  <c r="C14" i="2" s="1"/>
  <c r="D14" i="2" a="1"/>
  <c r="D14" i="2" s="1"/>
  <c r="E14" i="2" a="1"/>
  <c r="E14" i="2" s="1"/>
  <c r="F14" i="2" a="1"/>
  <c r="F14" i="2" s="1"/>
  <c r="G14" i="2" a="1"/>
  <c r="G14" i="2" s="1"/>
  <c r="C15" i="2" a="1"/>
  <c r="C15" i="2" s="1"/>
  <c r="D15" i="2" a="1"/>
  <c r="D15" i="2" s="1"/>
  <c r="E15" i="2" a="1"/>
  <c r="E15" i="2" s="1"/>
  <c r="F15" i="2" a="1"/>
  <c r="F15" i="2" s="1"/>
  <c r="G15" i="2" a="1"/>
  <c r="G15" i="2" s="1"/>
  <c r="C16" i="2" a="1"/>
  <c r="C16" i="2" s="1"/>
  <c r="D16" i="2" a="1"/>
  <c r="D16" i="2" s="1"/>
  <c r="E16" i="2" a="1"/>
  <c r="E16" i="2"/>
  <c r="F16" i="2" a="1"/>
  <c r="F16" i="2" s="1"/>
  <c r="G16" i="2" a="1"/>
  <c r="G16" i="2" s="1"/>
  <c r="C17" i="2" a="1"/>
  <c r="C17" i="2" s="1"/>
  <c r="D17" i="2" a="1"/>
  <c r="D17" i="2" s="1"/>
  <c r="E17" i="2" a="1"/>
  <c r="E17" i="2" s="1"/>
  <c r="F17" i="2" a="1"/>
  <c r="F17" i="2" s="1"/>
  <c r="G17" i="2" a="1"/>
  <c r="G17" i="2" s="1"/>
  <c r="C18" i="2" a="1"/>
  <c r="C18" i="2" s="1"/>
  <c r="D18" i="2" a="1"/>
  <c r="D18" i="2" s="1"/>
  <c r="E18" i="2" a="1"/>
  <c r="E18" i="2" s="1"/>
  <c r="F18" i="2" a="1"/>
  <c r="F18" i="2" s="1"/>
  <c r="G18" i="2" a="1"/>
  <c r="G18" i="2" s="1"/>
  <c r="C19" i="2" a="1"/>
  <c r="C19" i="2" s="1"/>
  <c r="D19" i="2" a="1"/>
  <c r="D19" i="2" s="1"/>
  <c r="E19" i="2" a="1"/>
  <c r="E19" i="2" s="1"/>
  <c r="F19" i="2" a="1"/>
  <c r="F19" i="2" s="1"/>
  <c r="G19" i="2" a="1"/>
  <c r="G19" i="2" s="1"/>
  <c r="C20" i="2" a="1"/>
  <c r="C20" i="2" s="1"/>
  <c r="D20" i="2" a="1"/>
  <c r="D20" i="2" s="1"/>
  <c r="E20" i="2" a="1"/>
  <c r="E20" i="2" s="1"/>
  <c r="F20" i="2" a="1"/>
  <c r="F20" i="2" s="1"/>
  <c r="G20" i="2" a="1"/>
  <c r="G20" i="2" s="1"/>
  <c r="C21" i="2" a="1"/>
  <c r="C21" i="2" s="1"/>
  <c r="D21" i="2" a="1"/>
  <c r="D21" i="2" s="1"/>
  <c r="E21" i="2" a="1"/>
  <c r="E21" i="2" s="1"/>
  <c r="F21" i="2" a="1"/>
  <c r="F21" i="2" s="1"/>
  <c r="G21" i="2" a="1"/>
  <c r="G21" i="2" s="1"/>
  <c r="C22" i="2" a="1"/>
  <c r="C22" i="2" s="1"/>
  <c r="D22" i="2" a="1"/>
  <c r="D22" i="2" s="1"/>
  <c r="E22" i="2" a="1"/>
  <c r="E22" i="2" s="1"/>
  <c r="F22" i="2" a="1"/>
  <c r="F22" i="2" s="1"/>
  <c r="G22" i="2" a="1"/>
  <c r="G22" i="2" s="1"/>
  <c r="G3" i="2" a="1"/>
  <c r="G3" i="2" s="1"/>
  <c r="D3" i="2" a="1"/>
  <c r="D3" i="2" s="1"/>
  <c r="E3" i="2" a="1"/>
  <c r="E3" i="2" s="1"/>
  <c r="F3" i="2" a="1"/>
  <c r="F3" i="2" s="1"/>
  <c r="C3" i="2" a="1"/>
  <c r="C3" i="2" s="1"/>
  <c r="B20" i="2"/>
  <c r="B21" i="2"/>
  <c r="B22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<sst xmlns="http://schemas.openxmlformats.org/spreadsheetml/2006/main" count="27" uniqueCount="23">
  <si>
    <t>Wirtschaftsbereich</t>
  </si>
  <si>
    <t>vs%</t>
  </si>
  <si>
    <t>TOTAL</t>
  </si>
  <si>
    <t>Audio/Video/Foto/Optik</t>
  </si>
  <si>
    <t>Bauwirtschaft</t>
  </si>
  <si>
    <t>Dienstleistungen</t>
  </si>
  <si>
    <t>Energie</t>
  </si>
  <si>
    <t>Ernährung</t>
  </si>
  <si>
    <t>Finanzen</t>
  </si>
  <si>
    <t>Freizeit/Sport</t>
  </si>
  <si>
    <t>Getränke</t>
  </si>
  <si>
    <t>Handel</t>
  </si>
  <si>
    <t>Haus</t>
  </si>
  <si>
    <t>Investgüter/Industriebedarf</t>
  </si>
  <si>
    <t>Kommunikation/Büro/EDV</t>
  </si>
  <si>
    <t>Kosmetik/Pharmacie</t>
  </si>
  <si>
    <t>Kraftfahrzeuge+Zubehör</t>
  </si>
  <si>
    <t>Medien</t>
  </si>
  <si>
    <t>Reinigung</t>
  </si>
  <si>
    <t>Sonstige</t>
  </si>
  <si>
    <t>Textilien/Bekleidung</t>
  </si>
  <si>
    <t>Touristik/Gastronomie</t>
  </si>
  <si>
    <t>Persönlicher Bedarf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</si>
</sst>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0" fontId="0" fillId="0" borderId="0" xfId="0" applyNumberFormat="1"/>
    <xf numFmtId="0" fontId="1" fillId="0" borderId="0" xfId="0" applyFont="1"/>
    <xf numFmtId="0" fontId="2" fillId="0" borderId="1" xfId="0" applyFont="1" applyBorder="1"/>
    <xf numFmtId="3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8D415-5909-4FB7-A6FC-D4EA6E32EDA2}">
  <dimension ref="A1:K22"/>
  <sheetViews>
    <sheetView workbookViewId="0"/>
  </sheetViews>
  <sheetFormatPr baseColWidth="10" defaultRowHeight="15" x14ac:dyDescent="0.25"/>
  <cols>
    <col min="1" max="1" width="26.140625" bestFit="1" customWidth="1"/>
  </cols>
  <sheetData>
    <row r="1" spans="1:11" x14ac:dyDescent="0.25">
      <c r="A1" t="s">
        <v>0</v>
      </c>
      <c r="B1">
        <v>2015</v>
      </c>
      <c r="C1" t="s">
        <v>1</v>
      </c>
      <c r="D1">
        <v>2016</v>
      </c>
      <c r="E1" t="s">
        <v>1</v>
      </c>
      <c r="F1">
        <v>2017</v>
      </c>
      <c r="G1" t="s">
        <v>1</v>
      </c>
      <c r="H1">
        <v>2018</v>
      </c>
      <c r="I1" t="s">
        <v>1</v>
      </c>
      <c r="J1">
        <v>2019</v>
      </c>
      <c r="K1" t="s">
        <v>1</v>
      </c>
    </row>
    <row r="2" spans="1:11" x14ac:dyDescent="0.25">
      <c r="A2" t="s">
        <v>2</v>
      </c>
      <c r="B2">
        <v>202962</v>
      </c>
      <c r="C2" s="1">
        <v>3.6999999999999998E-2</v>
      </c>
      <c r="D2">
        <v>218147</v>
      </c>
      <c r="E2" s="1">
        <v>7.4999999999999997E-2</v>
      </c>
      <c r="F2">
        <v>226596</v>
      </c>
      <c r="G2" s="1">
        <v>3.9E-2</v>
      </c>
      <c r="H2">
        <v>236702</v>
      </c>
      <c r="I2" s="1">
        <v>4.4999999999999998E-2</v>
      </c>
      <c r="J2">
        <v>253324</v>
      </c>
      <c r="K2" s="1">
        <v>7.0000000000000007E-2</v>
      </c>
    </row>
    <row r="3" spans="1:11" x14ac:dyDescent="0.25">
      <c r="A3" t="s">
        <v>3</v>
      </c>
      <c r="B3">
        <v>9378</v>
      </c>
      <c r="C3" s="1">
        <v>-3.5000000000000003E-2</v>
      </c>
      <c r="D3">
        <v>9292</v>
      </c>
      <c r="E3" s="1">
        <v>-8.9999999999999993E-3</v>
      </c>
      <c r="F3">
        <v>9338</v>
      </c>
      <c r="G3" s="1">
        <v>5.0000000000000001E-3</v>
      </c>
      <c r="H3">
        <v>7538</v>
      </c>
      <c r="I3" s="1">
        <v>-0.193</v>
      </c>
      <c r="J3">
        <v>8134</v>
      </c>
      <c r="K3" s="1">
        <v>7.9000000000000001E-2</v>
      </c>
    </row>
    <row r="4" spans="1:11" x14ac:dyDescent="0.25">
      <c r="A4" t="s">
        <v>4</v>
      </c>
      <c r="B4">
        <v>10410</v>
      </c>
      <c r="C4" s="1">
        <v>0.161</v>
      </c>
      <c r="D4">
        <v>9202</v>
      </c>
      <c r="E4" s="1">
        <v>-0.11600000000000001</v>
      </c>
      <c r="F4">
        <v>13134</v>
      </c>
      <c r="G4" s="1">
        <v>0.42699999999999999</v>
      </c>
      <c r="H4">
        <v>13099</v>
      </c>
      <c r="I4" s="1">
        <v>-3.0000000000000001E-3</v>
      </c>
      <c r="J4">
        <v>11858</v>
      </c>
      <c r="K4" s="1">
        <v>-9.5000000000000001E-2</v>
      </c>
    </row>
    <row r="5" spans="1:11" x14ac:dyDescent="0.25">
      <c r="A5" t="s">
        <v>5</v>
      </c>
      <c r="B5">
        <v>19029</v>
      </c>
      <c r="C5" s="1">
        <v>8.4000000000000005E-2</v>
      </c>
      <c r="D5">
        <v>17382</v>
      </c>
      <c r="E5" s="1">
        <v>-8.6999999999999994E-2</v>
      </c>
      <c r="F5">
        <v>17709</v>
      </c>
      <c r="G5" s="1">
        <v>1.9E-2</v>
      </c>
      <c r="H5">
        <v>17859</v>
      </c>
      <c r="I5" s="1">
        <v>8.0000000000000002E-3</v>
      </c>
      <c r="J5">
        <v>20651</v>
      </c>
      <c r="K5" s="1">
        <v>0.156</v>
      </c>
    </row>
    <row r="6" spans="1:11" x14ac:dyDescent="0.25">
      <c r="A6" t="s">
        <v>6</v>
      </c>
      <c r="B6">
        <v>1964</v>
      </c>
      <c r="C6" s="1">
        <v>-0.121</v>
      </c>
      <c r="D6">
        <v>1671</v>
      </c>
      <c r="E6" s="1">
        <v>-0.14899999999999999</v>
      </c>
      <c r="F6">
        <v>1354</v>
      </c>
      <c r="G6" s="1">
        <v>-0.19</v>
      </c>
      <c r="H6">
        <v>2535</v>
      </c>
      <c r="I6" s="1">
        <v>0.873</v>
      </c>
      <c r="J6">
        <v>3062</v>
      </c>
      <c r="K6" s="1">
        <v>0.20799999999999999</v>
      </c>
    </row>
    <row r="7" spans="1:11" x14ac:dyDescent="0.25">
      <c r="A7" t="s">
        <v>7</v>
      </c>
      <c r="B7">
        <v>6006</v>
      </c>
      <c r="C7" s="1">
        <v>-5.8000000000000003E-2</v>
      </c>
      <c r="D7">
        <v>8715</v>
      </c>
      <c r="E7" s="1">
        <v>0.45100000000000001</v>
      </c>
      <c r="F7">
        <v>8528</v>
      </c>
      <c r="G7" s="1">
        <v>-2.1000000000000001E-2</v>
      </c>
      <c r="H7">
        <v>7164</v>
      </c>
      <c r="I7" s="1">
        <v>-0.16</v>
      </c>
      <c r="J7">
        <v>6257</v>
      </c>
      <c r="K7" s="1">
        <v>-0.127</v>
      </c>
    </row>
    <row r="8" spans="1:11" x14ac:dyDescent="0.25">
      <c r="A8" t="s">
        <v>8</v>
      </c>
      <c r="B8">
        <v>8251</v>
      </c>
      <c r="C8" s="1">
        <v>-8.2000000000000003E-2</v>
      </c>
      <c r="D8">
        <v>8447</v>
      </c>
      <c r="E8" s="1">
        <v>2.4E-2</v>
      </c>
      <c r="F8">
        <v>8057</v>
      </c>
      <c r="G8" s="1">
        <v>-4.5999999999999999E-2</v>
      </c>
      <c r="H8">
        <v>8886</v>
      </c>
      <c r="I8" s="1">
        <v>0.10299999999999999</v>
      </c>
      <c r="J8">
        <v>10865</v>
      </c>
      <c r="K8" s="1">
        <v>0.223</v>
      </c>
    </row>
    <row r="9" spans="1:11" x14ac:dyDescent="0.25">
      <c r="A9" t="s">
        <v>9</v>
      </c>
      <c r="B9">
        <v>2738</v>
      </c>
      <c r="C9" s="1">
        <v>-0.16300000000000001</v>
      </c>
      <c r="D9">
        <v>3585</v>
      </c>
      <c r="E9" s="1">
        <v>0.309</v>
      </c>
      <c r="F9">
        <v>4651</v>
      </c>
      <c r="G9" s="1">
        <v>0.29699999999999999</v>
      </c>
      <c r="H9">
        <v>4745</v>
      </c>
      <c r="I9" s="1">
        <v>0.02</v>
      </c>
      <c r="J9">
        <v>4401</v>
      </c>
      <c r="K9" s="1">
        <v>-7.2999999999999995E-2</v>
      </c>
    </row>
    <row r="10" spans="1:11" x14ac:dyDescent="0.25">
      <c r="A10" t="s">
        <v>10</v>
      </c>
      <c r="B10">
        <v>5286</v>
      </c>
      <c r="C10" s="1">
        <v>4.8000000000000001E-2</v>
      </c>
      <c r="D10">
        <v>4769</v>
      </c>
      <c r="E10" s="1">
        <v>-9.8000000000000004E-2</v>
      </c>
      <c r="F10">
        <v>4514</v>
      </c>
      <c r="G10" s="1">
        <v>-5.2999999999999999E-2</v>
      </c>
      <c r="H10">
        <v>3315</v>
      </c>
      <c r="I10" s="1">
        <v>-0.26600000000000001</v>
      </c>
      <c r="J10">
        <v>3575</v>
      </c>
      <c r="K10" s="1">
        <v>7.8E-2</v>
      </c>
    </row>
    <row r="11" spans="1:11" x14ac:dyDescent="0.25">
      <c r="A11" t="s">
        <v>11</v>
      </c>
      <c r="B11">
        <v>41754</v>
      </c>
      <c r="C11" s="1">
        <v>9.7000000000000003E-2</v>
      </c>
      <c r="D11">
        <v>47316</v>
      </c>
      <c r="E11" s="1">
        <v>0.13300000000000001</v>
      </c>
      <c r="F11">
        <v>48694</v>
      </c>
      <c r="G11" s="1">
        <v>2.9000000000000001E-2</v>
      </c>
      <c r="H11">
        <v>51889</v>
      </c>
      <c r="I11" s="1">
        <v>6.6000000000000003E-2</v>
      </c>
      <c r="J11">
        <v>53673</v>
      </c>
      <c r="K11" s="1">
        <v>3.4000000000000002E-2</v>
      </c>
    </row>
    <row r="12" spans="1:11" x14ac:dyDescent="0.25">
      <c r="A12" t="s">
        <v>12</v>
      </c>
      <c r="B12">
        <v>19146</v>
      </c>
      <c r="C12" s="1">
        <v>-4.3999999999999997E-2</v>
      </c>
      <c r="D12">
        <v>21913</v>
      </c>
      <c r="E12" s="1">
        <v>0.14499999999999999</v>
      </c>
      <c r="F12">
        <v>28287</v>
      </c>
      <c r="G12" s="1">
        <v>0.29099999999999998</v>
      </c>
      <c r="H12">
        <v>27567</v>
      </c>
      <c r="I12" s="1">
        <v>-2.5000000000000001E-2</v>
      </c>
      <c r="J12">
        <v>30704</v>
      </c>
      <c r="K12" s="1">
        <v>0.114</v>
      </c>
    </row>
    <row r="13" spans="1:11" x14ac:dyDescent="0.25">
      <c r="A13" t="s">
        <v>13</v>
      </c>
      <c r="B13">
        <v>1656</v>
      </c>
      <c r="C13" s="1">
        <v>-0.13300000000000001</v>
      </c>
      <c r="D13">
        <v>1830</v>
      </c>
      <c r="E13" s="1">
        <v>0.105</v>
      </c>
      <c r="F13">
        <v>2116</v>
      </c>
      <c r="G13" s="1">
        <v>0.156</v>
      </c>
      <c r="H13">
        <v>2871</v>
      </c>
      <c r="I13" s="1">
        <v>0.35699999999999998</v>
      </c>
      <c r="J13">
        <v>3482</v>
      </c>
      <c r="K13" s="1">
        <v>0.21299999999999999</v>
      </c>
    </row>
    <row r="14" spans="1:11" x14ac:dyDescent="0.25">
      <c r="A14" t="s">
        <v>14</v>
      </c>
      <c r="B14">
        <v>8834</v>
      </c>
      <c r="C14" s="1">
        <v>0.36299999999999999</v>
      </c>
      <c r="D14">
        <v>7352</v>
      </c>
      <c r="E14" s="1">
        <v>-0.16800000000000001</v>
      </c>
      <c r="F14">
        <v>6644</v>
      </c>
      <c r="G14" s="1">
        <v>-9.6000000000000002E-2</v>
      </c>
      <c r="H14">
        <v>7041</v>
      </c>
      <c r="I14" s="1">
        <v>0.06</v>
      </c>
      <c r="J14">
        <v>8107</v>
      </c>
      <c r="K14" s="1">
        <v>0.151</v>
      </c>
    </row>
    <row r="15" spans="1:11" x14ac:dyDescent="0.25">
      <c r="A15" t="s">
        <v>15</v>
      </c>
      <c r="B15">
        <v>5520</v>
      </c>
      <c r="C15" s="1">
        <v>0.54700000000000004</v>
      </c>
      <c r="D15">
        <v>6204</v>
      </c>
      <c r="E15" s="1">
        <v>0.124</v>
      </c>
      <c r="F15">
        <v>6494</v>
      </c>
      <c r="G15" s="1">
        <v>4.7E-2</v>
      </c>
      <c r="H15">
        <v>9546</v>
      </c>
      <c r="I15" s="1">
        <v>0.47</v>
      </c>
      <c r="J15">
        <v>11557</v>
      </c>
      <c r="K15" s="1">
        <v>0.21099999999999999</v>
      </c>
    </row>
    <row r="16" spans="1:11" x14ac:dyDescent="0.25">
      <c r="A16" t="s">
        <v>16</v>
      </c>
      <c r="B16">
        <v>23633</v>
      </c>
      <c r="C16" s="1">
        <v>-4.1000000000000002E-2</v>
      </c>
      <c r="D16">
        <v>28271</v>
      </c>
      <c r="E16" s="1">
        <v>0.19600000000000001</v>
      </c>
      <c r="F16">
        <v>27548</v>
      </c>
      <c r="G16" s="1">
        <v>-2.5999999999999999E-2</v>
      </c>
      <c r="H16">
        <v>31250</v>
      </c>
      <c r="I16" s="1">
        <v>0.13400000000000001</v>
      </c>
      <c r="J16">
        <v>32392</v>
      </c>
      <c r="K16" s="1">
        <v>3.6999999999999998E-2</v>
      </c>
    </row>
    <row r="17" spans="1:11" x14ac:dyDescent="0.25">
      <c r="A17" t="s">
        <v>17</v>
      </c>
      <c r="B17">
        <v>16857</v>
      </c>
      <c r="C17" s="1">
        <v>-2.5000000000000001E-2</v>
      </c>
      <c r="D17">
        <v>18476</v>
      </c>
      <c r="E17" s="1">
        <v>9.6000000000000002E-2</v>
      </c>
      <c r="F17">
        <v>16088</v>
      </c>
      <c r="G17" s="1">
        <v>-0.129</v>
      </c>
      <c r="H17">
        <v>18055</v>
      </c>
      <c r="I17" s="1">
        <v>0.122</v>
      </c>
      <c r="J17">
        <v>19629</v>
      </c>
      <c r="K17" s="1">
        <v>8.6999999999999994E-2</v>
      </c>
    </row>
    <row r="18" spans="1:11" x14ac:dyDescent="0.25">
      <c r="A18" t="s">
        <v>22</v>
      </c>
      <c r="B18">
        <v>958</v>
      </c>
      <c r="C18" s="1">
        <v>-2.3E-2</v>
      </c>
      <c r="D18">
        <v>1411</v>
      </c>
      <c r="E18" s="1">
        <v>0.47299999999999998</v>
      </c>
      <c r="F18">
        <v>1295</v>
      </c>
      <c r="G18" s="1">
        <v>-8.3000000000000004E-2</v>
      </c>
      <c r="H18">
        <v>1163</v>
      </c>
      <c r="I18" s="1">
        <v>-0.10199999999999999</v>
      </c>
      <c r="J18">
        <v>1161</v>
      </c>
      <c r="K18" s="1">
        <v>-2E-3</v>
      </c>
    </row>
    <row r="19" spans="1:11" x14ac:dyDescent="0.25">
      <c r="A19" t="s">
        <v>18</v>
      </c>
      <c r="B19">
        <v>57</v>
      </c>
      <c r="C19" s="1">
        <v>11.691000000000001</v>
      </c>
      <c r="D19">
        <v>224</v>
      </c>
      <c r="E19" s="1">
        <v>2.9489999999999998</v>
      </c>
      <c r="F19">
        <v>292</v>
      </c>
      <c r="G19" s="1">
        <v>0.307</v>
      </c>
      <c r="H19">
        <v>71</v>
      </c>
      <c r="I19" s="1">
        <v>-0.75700000000000001</v>
      </c>
      <c r="J19">
        <v>48</v>
      </c>
      <c r="K19" s="1">
        <v>-0.32600000000000001</v>
      </c>
    </row>
    <row r="20" spans="1:11" x14ac:dyDescent="0.25">
      <c r="A20" t="s">
        <v>19</v>
      </c>
      <c r="B20">
        <v>3045</v>
      </c>
      <c r="C20" s="1">
        <v>-3.2000000000000001E-2</v>
      </c>
      <c r="D20">
        <v>2807</v>
      </c>
      <c r="E20" s="1">
        <v>-7.8E-2</v>
      </c>
      <c r="F20">
        <v>3169</v>
      </c>
      <c r="G20" s="1">
        <v>0.129</v>
      </c>
      <c r="H20">
        <v>2342</v>
      </c>
      <c r="I20" s="1">
        <v>-0.26100000000000001</v>
      </c>
      <c r="J20">
        <v>2282</v>
      </c>
      <c r="K20" s="1">
        <v>-2.5000000000000001E-2</v>
      </c>
    </row>
    <row r="21" spans="1:11" x14ac:dyDescent="0.25">
      <c r="A21" t="s">
        <v>20</v>
      </c>
      <c r="B21">
        <v>4971</v>
      </c>
      <c r="C21" s="1">
        <v>1.0999999999999999E-2</v>
      </c>
      <c r="D21">
        <v>4778</v>
      </c>
      <c r="E21" s="1">
        <v>-3.9E-2</v>
      </c>
      <c r="F21">
        <v>5081</v>
      </c>
      <c r="G21" s="1">
        <v>6.3E-2</v>
      </c>
      <c r="H21">
        <v>5210</v>
      </c>
      <c r="I21" s="1">
        <v>2.5000000000000001E-2</v>
      </c>
      <c r="J21">
        <v>5322</v>
      </c>
      <c r="K21" s="1">
        <v>2.1000000000000001E-2</v>
      </c>
    </row>
    <row r="22" spans="1:11" x14ac:dyDescent="0.25">
      <c r="A22" t="s">
        <v>21</v>
      </c>
      <c r="B22">
        <v>13471</v>
      </c>
      <c r="C22" s="1">
        <v>7.0000000000000007E-2</v>
      </c>
      <c r="D22">
        <v>14501</v>
      </c>
      <c r="E22" s="1">
        <v>7.5999999999999998E-2</v>
      </c>
      <c r="F22">
        <v>13604</v>
      </c>
      <c r="G22" s="1">
        <v>-6.2E-2</v>
      </c>
      <c r="H22">
        <v>14558</v>
      </c>
      <c r="I22" s="1">
        <v>7.0000000000000007E-2</v>
      </c>
      <c r="J22">
        <v>16163</v>
      </c>
      <c r="K22" s="1">
        <v>0.11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78F9-FEEE-4C3B-B9E6-415476E30679}">
  <dimension ref="A1:G22"/>
  <sheetViews>
    <sheetView tabSelected="1" workbookViewId="0">
      <selection activeCell="D37" sqref="D37"/>
    </sheetView>
  </sheetViews>
  <sheetFormatPr baseColWidth="10" defaultRowHeight="15" x14ac:dyDescent="0.25"/>
  <cols>
    <col min="2" max="2" width="26.140625" bestFit="1" customWidth="1"/>
  </cols>
  <sheetData>
    <row r="1" spans="1:7" x14ac:dyDescent="0.25">
      <c r="C1" s="2">
        <v>2</v>
      </c>
      <c r="D1" s="2">
        <v>4</v>
      </c>
      <c r="E1" s="2">
        <v>6</v>
      </c>
      <c r="F1" s="2">
        <v>8</v>
      </c>
      <c r="G1" s="2">
        <v>10</v>
      </c>
    </row>
    <row r="2" spans="1:7" x14ac:dyDescent="0.25">
      <c r="B2" s="3"/>
      <c r="C2" s="3" cm="1">
        <f t="array" ref="C2">INDEX(jahreszeile,1,C1)</f>
        <v>2015</v>
      </c>
      <c r="D2" s="3" cm="1">
        <f t="array" ref="D2">INDEX(jahreszeile,1,D1)</f>
        <v>2016</v>
      </c>
      <c r="E2" s="3" cm="1">
        <f t="array" ref="E2">INDEX(jahreszeile,1,E1)</f>
        <v>2017</v>
      </c>
      <c r="F2" s="3" cm="1">
        <f t="array" ref="F2">INDEX(jahreszeile,1,F1)</f>
        <v>2018</v>
      </c>
      <c r="G2" s="3" cm="1">
        <f t="array" ref="G2">INDEX(jahreszeile,1,G1)</f>
        <v>2019</v>
      </c>
    </row>
    <row r="3" spans="1:7" x14ac:dyDescent="0.25">
      <c r="A3" s="2">
        <v>1</v>
      </c>
      <c r="B3" t="str">
        <f>Bereiche!A3</f>
        <v>Audio/Video/Foto/Optik</v>
      </c>
      <c r="C3" s="4" cm="1">
        <f t="array" ref="C3">INDEX(basisdaten, $A3,C$1)</f>
        <v>9378</v>
      </c>
      <c r="D3" s="4" cm="1">
        <f t="array" ref="D3">INDEX(basisdaten, $A3,D$1)</f>
        <v>9292</v>
      </c>
      <c r="E3" s="4" cm="1">
        <f t="array" ref="E3">INDEX(basisdaten, $A3,E$1)</f>
        <v>9338</v>
      </c>
      <c r="F3" s="4" cm="1">
        <f t="array" ref="F3">INDEX(basisdaten, $A3,F$1)</f>
        <v>7538</v>
      </c>
      <c r="G3" s="4" cm="1">
        <f t="array" ref="G3">INDEX(basisdaten, $A3,G$1)</f>
        <v>8134</v>
      </c>
    </row>
    <row r="4" spans="1:7" x14ac:dyDescent="0.25">
      <c r="A4" s="2">
        <v>2</v>
      </c>
      <c r="B4" t="str">
        <f>Bereiche!A4</f>
        <v>Bauwirtschaft</v>
      </c>
      <c r="C4" s="4" cm="1">
        <f t="array" ref="C4">INDEX(basisdaten, $A4,C$1)</f>
        <v>10410</v>
      </c>
      <c r="D4" s="4" cm="1">
        <f t="array" ref="D4">INDEX(basisdaten, $A4,D$1)</f>
        <v>9202</v>
      </c>
      <c r="E4" s="4" cm="1">
        <f t="array" ref="E4">INDEX(basisdaten, $A4,E$1)</f>
        <v>13134</v>
      </c>
      <c r="F4" s="4" cm="1">
        <f t="array" ref="F4">INDEX(basisdaten, $A4,F$1)</f>
        <v>13099</v>
      </c>
      <c r="G4" s="4" cm="1">
        <f t="array" ref="G4">INDEX(basisdaten, $A4,G$1)</f>
        <v>11858</v>
      </c>
    </row>
    <row r="5" spans="1:7" x14ac:dyDescent="0.25">
      <c r="A5" s="2">
        <v>3</v>
      </c>
      <c r="B5" t="str">
        <f>Bereiche!A5</f>
        <v>Dienstleistungen</v>
      </c>
      <c r="C5" s="4" cm="1">
        <f t="array" ref="C5">INDEX(basisdaten, $A5,C$1)</f>
        <v>19029</v>
      </c>
      <c r="D5" s="4" cm="1">
        <f t="array" ref="D5">INDEX(basisdaten, $A5,D$1)</f>
        <v>17382</v>
      </c>
      <c r="E5" s="4" cm="1">
        <f t="array" ref="E5">INDEX(basisdaten, $A5,E$1)</f>
        <v>17709</v>
      </c>
      <c r="F5" s="4" cm="1">
        <f t="array" ref="F5">INDEX(basisdaten, $A5,F$1)</f>
        <v>17859</v>
      </c>
      <c r="G5" s="4" cm="1">
        <f t="array" ref="G5">INDEX(basisdaten, $A5,G$1)</f>
        <v>20651</v>
      </c>
    </row>
    <row r="6" spans="1:7" x14ac:dyDescent="0.25">
      <c r="A6" s="2">
        <v>4</v>
      </c>
      <c r="B6" t="str">
        <f>Bereiche!A6</f>
        <v>Energie</v>
      </c>
      <c r="C6" s="4" cm="1">
        <f t="array" ref="C6">INDEX(basisdaten, $A6,C$1)</f>
        <v>1964</v>
      </c>
      <c r="D6" s="4" cm="1">
        <f t="array" ref="D6">INDEX(basisdaten, $A6,D$1)</f>
        <v>1671</v>
      </c>
      <c r="E6" s="4" cm="1">
        <f t="array" ref="E6">INDEX(basisdaten, $A6,E$1)</f>
        <v>1354</v>
      </c>
      <c r="F6" s="4" cm="1">
        <f t="array" ref="F6">INDEX(basisdaten, $A6,F$1)</f>
        <v>2535</v>
      </c>
      <c r="G6" s="4" cm="1">
        <f t="array" ref="G6">INDEX(basisdaten, $A6,G$1)</f>
        <v>3062</v>
      </c>
    </row>
    <row r="7" spans="1:7" x14ac:dyDescent="0.25">
      <c r="A7" s="2">
        <v>5</v>
      </c>
      <c r="B7" t="str">
        <f>Bereiche!A7</f>
        <v>Ernährung</v>
      </c>
      <c r="C7" s="4" cm="1">
        <f t="array" ref="C7">INDEX(basisdaten, $A7,C$1)</f>
        <v>6006</v>
      </c>
      <c r="D7" s="4" cm="1">
        <f t="array" ref="D7">INDEX(basisdaten, $A7,D$1)</f>
        <v>8715</v>
      </c>
      <c r="E7" s="4" cm="1">
        <f t="array" ref="E7">INDEX(basisdaten, $A7,E$1)</f>
        <v>8528</v>
      </c>
      <c r="F7" s="4" cm="1">
        <f t="array" ref="F7">INDEX(basisdaten, $A7,F$1)</f>
        <v>7164</v>
      </c>
      <c r="G7" s="4" cm="1">
        <f t="array" ref="G7">INDEX(basisdaten, $A7,G$1)</f>
        <v>6257</v>
      </c>
    </row>
    <row r="8" spans="1:7" x14ac:dyDescent="0.25">
      <c r="A8" s="2">
        <v>6</v>
      </c>
      <c r="B8" t="str">
        <f>Bereiche!A8</f>
        <v>Finanzen</v>
      </c>
      <c r="C8" s="4" cm="1">
        <f t="array" ref="C8">INDEX(basisdaten, $A8,C$1)</f>
        <v>8251</v>
      </c>
      <c r="D8" s="4" cm="1">
        <f t="array" ref="D8">INDEX(basisdaten, $A8,D$1)</f>
        <v>8447</v>
      </c>
      <c r="E8" s="4" cm="1">
        <f t="array" ref="E8">INDEX(basisdaten, $A8,E$1)</f>
        <v>8057</v>
      </c>
      <c r="F8" s="4" cm="1">
        <f t="array" ref="F8">INDEX(basisdaten, $A8,F$1)</f>
        <v>8886</v>
      </c>
      <c r="G8" s="4" cm="1">
        <f t="array" ref="G8">INDEX(basisdaten, $A8,G$1)</f>
        <v>10865</v>
      </c>
    </row>
    <row r="9" spans="1:7" x14ac:dyDescent="0.25">
      <c r="A9" s="2">
        <v>7</v>
      </c>
      <c r="B9" t="str">
        <f>Bereiche!A9</f>
        <v>Freizeit/Sport</v>
      </c>
      <c r="C9" s="4" cm="1">
        <f t="array" ref="C9">INDEX(basisdaten, $A9,C$1)</f>
        <v>2738</v>
      </c>
      <c r="D9" s="4" cm="1">
        <f t="array" ref="D9">INDEX(basisdaten, $A9,D$1)</f>
        <v>3585</v>
      </c>
      <c r="E9" s="4" cm="1">
        <f t="array" ref="E9">INDEX(basisdaten, $A9,E$1)</f>
        <v>4651</v>
      </c>
      <c r="F9" s="4" cm="1">
        <f t="array" ref="F9">INDEX(basisdaten, $A9,F$1)</f>
        <v>4745</v>
      </c>
      <c r="G9" s="4" cm="1">
        <f t="array" ref="G9">INDEX(basisdaten, $A9,G$1)</f>
        <v>4401</v>
      </c>
    </row>
    <row r="10" spans="1:7" x14ac:dyDescent="0.25">
      <c r="A10" s="2">
        <v>8</v>
      </c>
      <c r="B10" t="str">
        <f>Bereiche!A10</f>
        <v>Getränke</v>
      </c>
      <c r="C10" s="4" cm="1">
        <f t="array" ref="C10">INDEX(basisdaten, $A10,C$1)</f>
        <v>5286</v>
      </c>
      <c r="D10" s="4" cm="1">
        <f t="array" ref="D10">INDEX(basisdaten, $A10,D$1)</f>
        <v>4769</v>
      </c>
      <c r="E10" s="4" cm="1">
        <f t="array" ref="E10">INDEX(basisdaten, $A10,E$1)</f>
        <v>4514</v>
      </c>
      <c r="F10" s="4" cm="1">
        <f t="array" ref="F10">INDEX(basisdaten, $A10,F$1)</f>
        <v>3315</v>
      </c>
      <c r="G10" s="4" cm="1">
        <f t="array" ref="G10">INDEX(basisdaten, $A10,G$1)</f>
        <v>3575</v>
      </c>
    </row>
    <row r="11" spans="1:7" x14ac:dyDescent="0.25">
      <c r="A11" s="2">
        <v>9</v>
      </c>
      <c r="B11" t="str">
        <f>Bereiche!A11</f>
        <v>Handel</v>
      </c>
      <c r="C11" s="4" cm="1">
        <f t="array" ref="C11">INDEX(basisdaten, $A11,C$1)</f>
        <v>41754</v>
      </c>
      <c r="D11" s="4" cm="1">
        <f t="array" ref="D11">INDEX(basisdaten, $A11,D$1)</f>
        <v>47316</v>
      </c>
      <c r="E11" s="4" cm="1">
        <f t="array" ref="E11">INDEX(basisdaten, $A11,E$1)</f>
        <v>48694</v>
      </c>
      <c r="F11" s="4" cm="1">
        <f t="array" ref="F11">INDEX(basisdaten, $A11,F$1)</f>
        <v>51889</v>
      </c>
      <c r="G11" s="4" cm="1">
        <f t="array" ref="G11">INDEX(basisdaten, $A11,G$1)</f>
        <v>53673</v>
      </c>
    </row>
    <row r="12" spans="1:7" x14ac:dyDescent="0.25">
      <c r="A12" s="2">
        <v>10</v>
      </c>
      <c r="B12" t="str">
        <f>Bereiche!A12</f>
        <v>Haus</v>
      </c>
      <c r="C12" s="4" cm="1">
        <f t="array" ref="C12">INDEX(basisdaten, $A12,C$1)</f>
        <v>19146</v>
      </c>
      <c r="D12" s="4" cm="1">
        <f t="array" ref="D12">INDEX(basisdaten, $A12,D$1)</f>
        <v>21913</v>
      </c>
      <c r="E12" s="4" cm="1">
        <f t="array" ref="E12">INDEX(basisdaten, $A12,E$1)</f>
        <v>28287</v>
      </c>
      <c r="F12" s="4" cm="1">
        <f t="array" ref="F12">INDEX(basisdaten, $A12,F$1)</f>
        <v>27567</v>
      </c>
      <c r="G12" s="4" cm="1">
        <f t="array" ref="G12">INDEX(basisdaten, $A12,G$1)</f>
        <v>30704</v>
      </c>
    </row>
    <row r="13" spans="1:7" x14ac:dyDescent="0.25">
      <c r="A13" s="2">
        <v>11</v>
      </c>
      <c r="B13" t="str">
        <f>Bereiche!A13</f>
        <v>Investgüter/Industriebedarf</v>
      </c>
      <c r="C13" s="4" cm="1">
        <f t="array" ref="C13">INDEX(basisdaten, $A13,C$1)</f>
        <v>1656</v>
      </c>
      <c r="D13" s="4" cm="1">
        <f t="array" ref="D13">INDEX(basisdaten, $A13,D$1)</f>
        <v>1830</v>
      </c>
      <c r="E13" s="4" cm="1">
        <f t="array" ref="E13">INDEX(basisdaten, $A13,E$1)</f>
        <v>2116</v>
      </c>
      <c r="F13" s="4" cm="1">
        <f t="array" ref="F13">INDEX(basisdaten, $A13,F$1)</f>
        <v>2871</v>
      </c>
      <c r="G13" s="4" cm="1">
        <f t="array" ref="G13">INDEX(basisdaten, $A13,G$1)</f>
        <v>3482</v>
      </c>
    </row>
    <row r="14" spans="1:7" x14ac:dyDescent="0.25">
      <c r="A14" s="2">
        <v>12</v>
      </c>
      <c r="B14" t="str">
        <f>Bereiche!A14</f>
        <v>Kommunikation/Büro/EDV</v>
      </c>
      <c r="C14" s="4" cm="1">
        <f t="array" ref="C14">INDEX(basisdaten, $A14,C$1)</f>
        <v>8834</v>
      </c>
      <c r="D14" s="4" cm="1">
        <f t="array" ref="D14">INDEX(basisdaten, $A14,D$1)</f>
        <v>7352</v>
      </c>
      <c r="E14" s="4" cm="1">
        <f t="array" ref="E14">INDEX(basisdaten, $A14,E$1)</f>
        <v>6644</v>
      </c>
      <c r="F14" s="4" cm="1">
        <f t="array" ref="F14">INDEX(basisdaten, $A14,F$1)</f>
        <v>7041</v>
      </c>
      <c r="G14" s="4" cm="1">
        <f t="array" ref="G14">INDEX(basisdaten, $A14,G$1)</f>
        <v>8107</v>
      </c>
    </row>
    <row r="15" spans="1:7" x14ac:dyDescent="0.25">
      <c r="A15" s="2">
        <v>13</v>
      </c>
      <c r="B15" t="str">
        <f>Bereiche!A15</f>
        <v>Kosmetik/Pharmacie</v>
      </c>
      <c r="C15" s="4" cm="1">
        <f t="array" ref="C15">INDEX(basisdaten, $A15,C$1)</f>
        <v>5520</v>
      </c>
      <c r="D15" s="4" cm="1">
        <f t="array" ref="D15">INDEX(basisdaten, $A15,D$1)</f>
        <v>6204</v>
      </c>
      <c r="E15" s="4" cm="1">
        <f t="array" ref="E15">INDEX(basisdaten, $A15,E$1)</f>
        <v>6494</v>
      </c>
      <c r="F15" s="4" cm="1">
        <f t="array" ref="F15">INDEX(basisdaten, $A15,F$1)</f>
        <v>9546</v>
      </c>
      <c r="G15" s="4" cm="1">
        <f t="array" ref="G15">INDEX(basisdaten, $A15,G$1)</f>
        <v>11557</v>
      </c>
    </row>
    <row r="16" spans="1:7" x14ac:dyDescent="0.25">
      <c r="A16" s="2">
        <v>14</v>
      </c>
      <c r="B16" t="str">
        <f>Bereiche!A16</f>
        <v>Kraftfahrzeuge+Zubehör</v>
      </c>
      <c r="C16" s="4" cm="1">
        <f t="array" ref="C16">INDEX(basisdaten, $A16,C$1)</f>
        <v>23633</v>
      </c>
      <c r="D16" s="4" cm="1">
        <f t="array" ref="D16">INDEX(basisdaten, $A16,D$1)</f>
        <v>28271</v>
      </c>
      <c r="E16" s="4" cm="1">
        <f t="array" ref="E16">INDEX(basisdaten, $A16,E$1)</f>
        <v>27548</v>
      </c>
      <c r="F16" s="4" cm="1">
        <f t="array" ref="F16">INDEX(basisdaten, $A16,F$1)</f>
        <v>31250</v>
      </c>
      <c r="G16" s="4" cm="1">
        <f t="array" ref="G16">INDEX(basisdaten, $A16,G$1)</f>
        <v>32392</v>
      </c>
    </row>
    <row r="17" spans="1:7" x14ac:dyDescent="0.25">
      <c r="A17" s="2">
        <v>15</v>
      </c>
      <c r="B17" t="str">
        <f>Bereiche!A17</f>
        <v>Medien</v>
      </c>
      <c r="C17" s="4" cm="1">
        <f t="array" ref="C17">INDEX(basisdaten, $A17,C$1)</f>
        <v>16857</v>
      </c>
      <c r="D17" s="4" cm="1">
        <f t="array" ref="D17">INDEX(basisdaten, $A17,D$1)</f>
        <v>18476</v>
      </c>
      <c r="E17" s="4" cm="1">
        <f t="array" ref="E17">INDEX(basisdaten, $A17,E$1)</f>
        <v>16088</v>
      </c>
      <c r="F17" s="4" cm="1">
        <f t="array" ref="F17">INDEX(basisdaten, $A17,F$1)</f>
        <v>18055</v>
      </c>
      <c r="G17" s="4" cm="1">
        <f t="array" ref="G17">INDEX(basisdaten, $A17,G$1)</f>
        <v>19629</v>
      </c>
    </row>
    <row r="18" spans="1:7" x14ac:dyDescent="0.25">
      <c r="A18" s="2">
        <v>16</v>
      </c>
      <c r="B18" t="str">
        <f>Bereiche!A18</f>
        <v>Persönlicher Bedarf</v>
      </c>
      <c r="C18" s="4" cm="1">
        <f t="array" ref="C18">INDEX(basisdaten, $A18,C$1)</f>
        <v>958</v>
      </c>
      <c r="D18" s="4" cm="1">
        <f t="array" ref="D18">INDEX(basisdaten, $A18,D$1)</f>
        <v>1411</v>
      </c>
      <c r="E18" s="4" cm="1">
        <f t="array" ref="E18">INDEX(basisdaten, $A18,E$1)</f>
        <v>1295</v>
      </c>
      <c r="F18" s="4" cm="1">
        <f t="array" ref="F18">INDEX(basisdaten, $A18,F$1)</f>
        <v>1163</v>
      </c>
      <c r="G18" s="4" cm="1">
        <f t="array" ref="G18">INDEX(basisdaten, $A18,G$1)</f>
        <v>1161</v>
      </c>
    </row>
    <row r="19" spans="1:7" x14ac:dyDescent="0.25">
      <c r="A19" s="2">
        <v>17</v>
      </c>
      <c r="B19" t="str">
        <f>Bereiche!A19</f>
        <v>Reinigung</v>
      </c>
      <c r="C19" s="4" cm="1">
        <f t="array" ref="C19">INDEX(basisdaten, $A19,C$1)</f>
        <v>57</v>
      </c>
      <c r="D19" s="4" cm="1">
        <f t="array" ref="D19">INDEX(basisdaten, $A19,D$1)</f>
        <v>224</v>
      </c>
      <c r="E19" s="4" cm="1">
        <f t="array" ref="E19">INDEX(basisdaten, $A19,E$1)</f>
        <v>292</v>
      </c>
      <c r="F19" s="4" cm="1">
        <f t="array" ref="F19">INDEX(basisdaten, $A19,F$1)</f>
        <v>71</v>
      </c>
      <c r="G19" s="4" cm="1">
        <f t="array" ref="G19">INDEX(basisdaten, $A19,G$1)</f>
        <v>48</v>
      </c>
    </row>
    <row r="20" spans="1:7" x14ac:dyDescent="0.25">
      <c r="A20" s="2">
        <v>18</v>
      </c>
      <c r="B20" t="str">
        <f>Bereiche!A20</f>
        <v>Sonstige</v>
      </c>
      <c r="C20" s="4" cm="1">
        <f t="array" ref="C20">INDEX(basisdaten, $A20,C$1)</f>
        <v>3045</v>
      </c>
      <c r="D20" s="4" cm="1">
        <f t="array" ref="D20">INDEX(basisdaten, $A20,D$1)</f>
        <v>2807</v>
      </c>
      <c r="E20" s="4" cm="1">
        <f t="array" ref="E20">INDEX(basisdaten, $A20,E$1)</f>
        <v>3169</v>
      </c>
      <c r="F20" s="4" cm="1">
        <f t="array" ref="F20">INDEX(basisdaten, $A20,F$1)</f>
        <v>2342</v>
      </c>
      <c r="G20" s="4" cm="1">
        <f t="array" ref="G20">INDEX(basisdaten, $A20,G$1)</f>
        <v>2282</v>
      </c>
    </row>
    <row r="21" spans="1:7" x14ac:dyDescent="0.25">
      <c r="A21" s="2">
        <v>19</v>
      </c>
      <c r="B21" t="str">
        <f>Bereiche!A21</f>
        <v>Textilien/Bekleidung</v>
      </c>
      <c r="C21" s="4" cm="1">
        <f t="array" ref="C21">INDEX(basisdaten, $A21,C$1)</f>
        <v>4971</v>
      </c>
      <c r="D21" s="4" cm="1">
        <f t="array" ref="D21">INDEX(basisdaten, $A21,D$1)</f>
        <v>4778</v>
      </c>
      <c r="E21" s="4" cm="1">
        <f t="array" ref="E21">INDEX(basisdaten, $A21,E$1)</f>
        <v>5081</v>
      </c>
      <c r="F21" s="4" cm="1">
        <f t="array" ref="F21">INDEX(basisdaten, $A21,F$1)</f>
        <v>5210</v>
      </c>
      <c r="G21" s="4" cm="1">
        <f t="array" ref="G21">INDEX(basisdaten, $A21,G$1)</f>
        <v>5322</v>
      </c>
    </row>
    <row r="22" spans="1:7" x14ac:dyDescent="0.25">
      <c r="A22" s="2">
        <v>20</v>
      </c>
      <c r="B22" t="str">
        <f>Bereiche!A22</f>
        <v>Touristik/Gastronomie</v>
      </c>
      <c r="C22" s="4" cm="1">
        <f t="array" ref="C22">INDEX(basisdaten, $A22,C$1)</f>
        <v>13471</v>
      </c>
      <c r="D22" s="4" cm="1">
        <f t="array" ref="D22">INDEX(basisdaten, $A22,D$1)</f>
        <v>14501</v>
      </c>
      <c r="E22" s="4" cm="1">
        <f t="array" ref="E22">INDEX(basisdaten, $A22,E$1)</f>
        <v>13604</v>
      </c>
      <c r="F22" s="4" cm="1">
        <f t="array" ref="F22">INDEX(basisdaten, $A22,F$1)</f>
        <v>14558</v>
      </c>
      <c r="G22" s="4" cm="1">
        <f t="array" ref="G22">INDEX(basisdaten, $A22,G$1)</f>
        <v>16163</v>
      </c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Bereiche</vt:lpstr>
      <vt:lpstr>Tabelle1</vt:lpstr>
      <vt:lpstr>basisdaten</vt:lpstr>
      <vt:lpstr>jahreszeile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Brandstetter</dc:creator>
  <cp:lastModifiedBy>harb</cp:lastModifiedBy>
  <dcterms:created xsi:type="dcterms:W3CDTF">2022-02-22T09:28:41Z</dcterms:created>
  <dcterms:modified xsi:type="dcterms:W3CDTF">2022-02-23T20:46:06Z</dcterms:modified>
</cp:coreProperties>
</file>